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A2pl\"/>
    </mc:Choice>
  </mc:AlternateContent>
  <xr:revisionPtr revIDLastSave="0" documentId="8_{67C01478-46DF-4C8A-92D6-D277A20F78DF}" xr6:coauthVersionLast="47" xr6:coauthVersionMax="47" xr10:uidLastSave="{00000000-0000-0000-0000-000000000000}"/>
  <bookViews>
    <workbookView xWindow="-120" yWindow="-120" windowWidth="20730" windowHeight="11040" activeTab="2" xr2:uid="{37D10E4C-43EF-4E6B-BA4F-31E0FBCECF53}"/>
  </bookViews>
  <sheets>
    <sheet name="Framework" sheetId="1" r:id="rId1"/>
    <sheet name="Blueprint" sheetId="9" r:id="rId2"/>
    <sheet name="Mock Test Paper" sheetId="3" r:id="rId3"/>
    <sheet name="Theory_Set 2" sheetId="10" r:id="rId4"/>
  </sheets>
  <definedNames>
    <definedName name="_xlnm._FilterDatabase" localSheetId="2" hidden="1">'Mock Test Paper'!$A$7:$J$34</definedName>
    <definedName name="_xlnm._FilterDatabase" localSheetId="3" hidden="1">'Theory_Set 2'!$A$7:$N$60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0" l="1"/>
  <c r="C60" i="10"/>
  <c r="E48" i="10"/>
  <c r="C48" i="10"/>
  <c r="E35" i="10"/>
  <c r="C35" i="10"/>
  <c r="B29" i="3"/>
  <c r="O8" i="9" l="1"/>
  <c r="B22" i="3" l="1"/>
  <c r="F7" i="9"/>
  <c r="E7" i="9"/>
  <c r="D7" i="9"/>
  <c r="F6" i="9"/>
  <c r="E6" i="9"/>
  <c r="D6" i="9"/>
  <c r="F5" i="9"/>
  <c r="E5" i="9"/>
  <c r="D5" i="9"/>
  <c r="H8" i="9"/>
  <c r="C8" i="9"/>
  <c r="A8" i="9"/>
  <c r="E8" i="9" l="1"/>
  <c r="G7" i="9"/>
  <c r="F8" i="9"/>
  <c r="G6" i="9"/>
  <c r="D8" i="9"/>
  <c r="G5" i="9"/>
  <c r="G8" i="9" l="1"/>
  <c r="B34" i="3" l="1"/>
</calcChain>
</file>

<file path=xl/sharedStrings.xml><?xml version="1.0" encoding="utf-8"?>
<sst xmlns="http://schemas.openxmlformats.org/spreadsheetml/2006/main" count="873" uniqueCount="405">
  <si>
    <t>QP Name-</t>
  </si>
  <si>
    <t>Qp Code-</t>
  </si>
  <si>
    <t>Version-</t>
  </si>
  <si>
    <t>Level-</t>
  </si>
  <si>
    <t>Passing %</t>
  </si>
  <si>
    <t>Total PC in NOS</t>
  </si>
  <si>
    <t>Assessment Criteria for Outcomes</t>
  </si>
  <si>
    <t>Theory
Marks</t>
  </si>
  <si>
    <t>Practical
Marks</t>
  </si>
  <si>
    <t>Project
Marks</t>
  </si>
  <si>
    <t>Viva
Marks</t>
  </si>
  <si>
    <t>Theory</t>
  </si>
  <si>
    <t>Easy</t>
  </si>
  <si>
    <t>Medium</t>
  </si>
  <si>
    <t>Hard</t>
  </si>
  <si>
    <t>Qualifications Pack Name</t>
  </si>
  <si>
    <t>Qualifications Pack Code</t>
  </si>
  <si>
    <t>Version</t>
  </si>
  <si>
    <t>NSQF level</t>
  </si>
  <si>
    <t>Assessment</t>
  </si>
  <si>
    <t>Total Marks</t>
  </si>
  <si>
    <t>NOS Code and Name</t>
  </si>
  <si>
    <t>Elements</t>
  </si>
  <si>
    <t xml:space="preserve">PC Wise Marks </t>
  </si>
  <si>
    <t>Performance Criteria</t>
  </si>
  <si>
    <t xml:space="preserve">Allotted Marks </t>
  </si>
  <si>
    <t>Question Count</t>
  </si>
  <si>
    <t>Question Text</t>
  </si>
  <si>
    <t>Answer Choice 1</t>
  </si>
  <si>
    <t>Answer Choice 2</t>
  </si>
  <si>
    <t xml:space="preserve">Answer Choice 3 </t>
  </si>
  <si>
    <t xml:space="preserve">Answer Choice 4 </t>
  </si>
  <si>
    <t>Correct Answer</t>
  </si>
  <si>
    <t>Difficulty Level (Easy/Medium /Difficult)</t>
  </si>
  <si>
    <t>Introduction to Employability Skills</t>
  </si>
  <si>
    <t>TOTAL</t>
  </si>
  <si>
    <t>-</t>
  </si>
  <si>
    <r>
      <rPr>
        <i/>
        <sz val="11"/>
        <color rgb="FF258BC0"/>
        <rFont val="Calibri"/>
        <family val="2"/>
        <scheme val="minor"/>
      </rPr>
      <t>Constitutional values – Citizenship</t>
    </r>
  </si>
  <si>
    <r>
      <rPr>
        <i/>
        <sz val="11"/>
        <color rgb="FF258BC0"/>
        <rFont val="Calibri"/>
        <family val="2"/>
        <scheme val="minor"/>
      </rPr>
      <t>Becoming a Professional in the 21st Century</t>
    </r>
  </si>
  <si>
    <r>
      <rPr>
        <i/>
        <sz val="11"/>
        <color rgb="FF258BC0"/>
        <rFont val="Calibri"/>
        <family val="2"/>
        <scheme val="minor"/>
      </rPr>
      <t>Basic English Skills</t>
    </r>
  </si>
  <si>
    <r>
      <rPr>
        <i/>
        <sz val="11"/>
        <color rgb="FF258BC0"/>
        <rFont val="Calibri"/>
        <family val="2"/>
        <scheme val="minor"/>
      </rPr>
      <t>Communication Skills</t>
    </r>
  </si>
  <si>
    <r>
      <rPr>
        <i/>
        <sz val="11"/>
        <color rgb="FF258BC0"/>
        <rFont val="Calibri"/>
        <family val="2"/>
        <scheme val="minor"/>
      </rPr>
      <t>Diversity &amp; Inclusion</t>
    </r>
  </si>
  <si>
    <r>
      <rPr>
        <i/>
        <sz val="11"/>
        <color rgb="FF258BC0"/>
        <rFont val="Calibri"/>
        <family val="2"/>
        <scheme val="minor"/>
      </rPr>
      <t>Financial and Legal Literacy</t>
    </r>
  </si>
  <si>
    <r>
      <rPr>
        <i/>
        <sz val="11"/>
        <color rgb="FF258BC0"/>
        <rFont val="Calibri"/>
        <family val="2"/>
        <scheme val="minor"/>
      </rPr>
      <t>Essential Digital Skills</t>
    </r>
  </si>
  <si>
    <r>
      <rPr>
        <i/>
        <sz val="11"/>
        <color rgb="FF258BC0"/>
        <rFont val="Calibri"/>
        <family val="2"/>
        <scheme val="minor"/>
      </rPr>
      <t>Customer Service</t>
    </r>
  </si>
  <si>
    <r>
      <rPr>
        <i/>
        <sz val="11"/>
        <color rgb="FF258BC0"/>
        <rFont val="Calibri"/>
        <family val="2"/>
        <scheme val="minor"/>
      </rPr>
      <t>Getting ready for apprenticeship &amp; Jobs</t>
    </r>
  </si>
  <si>
    <r>
      <rPr>
        <b/>
        <sz val="11"/>
        <color rgb="FF404040"/>
        <rFont val="Calibri"/>
        <family val="2"/>
        <scheme val="minor"/>
      </rPr>
      <t>-</t>
    </r>
  </si>
  <si>
    <r>
      <rPr>
        <b/>
        <sz val="11"/>
        <color rgb="FF404040"/>
        <rFont val="Calibri"/>
        <family val="2"/>
        <scheme val="minor"/>
      </rPr>
      <t>NOS Total</t>
    </r>
  </si>
  <si>
    <t>Total</t>
  </si>
  <si>
    <t>Weightage</t>
  </si>
  <si>
    <t>EMS Ratio</t>
  </si>
  <si>
    <t xml:space="preserve">Calculation Table </t>
  </si>
  <si>
    <t>No. of PCs</t>
  </si>
  <si>
    <t>Total Question Count</t>
  </si>
  <si>
    <t xml:space="preserve">Alloted Marks </t>
  </si>
  <si>
    <t>Level</t>
  </si>
  <si>
    <t>E %</t>
  </si>
  <si>
    <t>M %</t>
  </si>
  <si>
    <t>H %</t>
  </si>
  <si>
    <t xml:space="preserve">Level </t>
  </si>
  <si>
    <t>No. of theory ques</t>
  </si>
  <si>
    <t>Marking</t>
  </si>
  <si>
    <t>level 1 to 3</t>
  </si>
  <si>
    <t>Easy Ques</t>
  </si>
  <si>
    <t>Level4</t>
  </si>
  <si>
    <t>Medium Ques</t>
  </si>
  <si>
    <t>level 5</t>
  </si>
  <si>
    <t>Hard Ques</t>
  </si>
  <si>
    <t>level 6</t>
  </si>
  <si>
    <t>level 7</t>
  </si>
  <si>
    <t>Required Question as per EMD Ratio</t>
  </si>
  <si>
    <t>Total Time in Question as per EMD Ratio</t>
  </si>
  <si>
    <t>Question Type</t>
  </si>
  <si>
    <t>DGT/VSQ/N0101: Employability Skills (30 Hours)</t>
  </si>
  <si>
    <r>
      <rPr>
        <b/>
        <sz val="11"/>
        <color rgb="FF404040"/>
        <rFont val="Calibri"/>
        <family val="2"/>
        <scheme val="minor"/>
      </rPr>
      <t xml:space="preserve">PC1. </t>
    </r>
    <r>
      <rPr>
        <sz val="11"/>
        <rFont val="Calibri"/>
        <family val="2"/>
        <scheme val="minor"/>
      </rPr>
      <t>understand the significance of employability skills in meeting the job requirements</t>
    </r>
  </si>
  <si>
    <r>
      <rPr>
        <b/>
        <sz val="11"/>
        <color rgb="FF404040"/>
        <rFont val="Calibri"/>
        <family val="2"/>
        <scheme val="minor"/>
      </rPr>
      <t xml:space="preserve">PC2. </t>
    </r>
    <r>
      <rPr>
        <sz val="11"/>
        <rFont val="Calibri"/>
        <family val="2"/>
        <scheme val="minor"/>
      </rPr>
      <t>identify constitutional values, civic rights, duties, personal values and ethics and environmentally sustainable practices</t>
    </r>
  </si>
  <si>
    <r>
      <rPr>
        <b/>
        <sz val="11"/>
        <color rgb="FF404040"/>
        <rFont val="Calibri"/>
        <family val="2"/>
        <scheme val="minor"/>
      </rPr>
      <t xml:space="preserve">PC3. </t>
    </r>
    <r>
      <rPr>
        <sz val="11"/>
        <rFont val="Calibri"/>
        <family val="2"/>
        <scheme val="minor"/>
      </rPr>
      <t>explain 21st Century Skills such as Self- Awareness, Behavior Skills, Positive attitude, self-motivation, problem-solving, creative thinking, time management, social and cultural awareness, emotional awareness, continuous learning mindset etc.</t>
    </r>
  </si>
  <si>
    <r>
      <rPr>
        <b/>
        <sz val="11"/>
        <color rgb="FF404040"/>
        <rFont val="Calibri"/>
        <family val="2"/>
        <scheme val="minor"/>
      </rPr>
      <t xml:space="preserve">PC4. </t>
    </r>
    <r>
      <rPr>
        <sz val="11"/>
        <rFont val="Calibri"/>
        <family val="2"/>
        <scheme val="minor"/>
      </rPr>
      <t>speak with others using some basic English phrases or sentences</t>
    </r>
  </si>
  <si>
    <r>
      <rPr>
        <b/>
        <sz val="11"/>
        <color rgb="FF404040"/>
        <rFont val="Calibri"/>
        <family val="2"/>
        <scheme val="minor"/>
      </rPr>
      <t xml:space="preserve">PC5. </t>
    </r>
    <r>
      <rPr>
        <sz val="11"/>
        <rFont val="Calibri"/>
        <family val="2"/>
        <scheme val="minor"/>
      </rPr>
      <t>follow good manners while communicating with others</t>
    </r>
  </si>
  <si>
    <r>
      <rPr>
        <b/>
        <sz val="11"/>
        <color rgb="FF404040"/>
        <rFont val="Calibri"/>
        <family val="2"/>
        <scheme val="minor"/>
      </rPr>
      <t xml:space="preserve">PC6. </t>
    </r>
    <r>
      <rPr>
        <sz val="11"/>
        <rFont val="Calibri"/>
        <family val="2"/>
        <scheme val="minor"/>
      </rPr>
      <t>work with others in a team</t>
    </r>
  </si>
  <si>
    <r>
      <rPr>
        <b/>
        <sz val="11"/>
        <color rgb="FF404040"/>
        <rFont val="Calibri"/>
        <family val="2"/>
        <scheme val="minor"/>
      </rPr>
      <t xml:space="preserve">PC7. </t>
    </r>
    <r>
      <rPr>
        <sz val="11"/>
        <rFont val="Calibri"/>
        <family val="2"/>
        <scheme val="minor"/>
      </rPr>
      <t>communicate and behave appropriately with all genders and PwD</t>
    </r>
  </si>
  <si>
    <r>
      <rPr>
        <b/>
        <sz val="11"/>
        <color rgb="FF404040"/>
        <rFont val="Calibri"/>
        <family val="2"/>
        <scheme val="minor"/>
      </rPr>
      <t xml:space="preserve">PC8. </t>
    </r>
    <r>
      <rPr>
        <sz val="11"/>
        <rFont val="Calibri"/>
        <family val="2"/>
        <scheme val="minor"/>
      </rPr>
      <t>report any issues related to sexual harassment</t>
    </r>
  </si>
  <si>
    <r>
      <rPr>
        <b/>
        <sz val="11"/>
        <color rgb="FF404040"/>
        <rFont val="Calibri"/>
        <family val="2"/>
        <scheme val="minor"/>
      </rPr>
      <t xml:space="preserve">PC9. </t>
    </r>
    <r>
      <rPr>
        <sz val="11"/>
        <rFont val="Calibri"/>
        <family val="2"/>
        <scheme val="minor"/>
      </rPr>
      <t>use various financial products and services safely and securely</t>
    </r>
  </si>
  <si>
    <r>
      <rPr>
        <b/>
        <sz val="11"/>
        <color rgb="FF404040"/>
        <rFont val="Calibri"/>
        <family val="2"/>
        <scheme val="minor"/>
      </rPr>
      <t xml:space="preserve">PC10. </t>
    </r>
    <r>
      <rPr>
        <sz val="11"/>
        <rFont val="Calibri"/>
        <family val="2"/>
        <scheme val="minor"/>
      </rPr>
      <t>calculate income, expenses, savings etc.</t>
    </r>
  </si>
  <si>
    <r>
      <rPr>
        <b/>
        <sz val="11"/>
        <color rgb="FF404040"/>
        <rFont val="Calibri"/>
        <family val="2"/>
        <scheme val="minor"/>
      </rPr>
      <t xml:space="preserve">PC11. </t>
    </r>
    <r>
      <rPr>
        <sz val="11"/>
        <rFont val="Calibri"/>
        <family val="2"/>
        <scheme val="minor"/>
      </rPr>
      <t>approach the concerned authorities for any exploitation as per legal rights and laws</t>
    </r>
  </si>
  <si>
    <r>
      <rPr>
        <b/>
        <sz val="11"/>
        <color rgb="FF404040"/>
        <rFont val="Calibri"/>
        <family val="2"/>
        <scheme val="minor"/>
      </rPr>
      <t xml:space="preserve">PC12. </t>
    </r>
    <r>
      <rPr>
        <sz val="11"/>
        <rFont val="Calibri"/>
        <family val="2"/>
        <scheme val="minor"/>
      </rPr>
      <t>operate digital devices and use its features and applications securely and safely</t>
    </r>
  </si>
  <si>
    <r>
      <rPr>
        <b/>
        <sz val="11"/>
        <color rgb="FF404040"/>
        <rFont val="Calibri"/>
        <family val="2"/>
        <scheme val="minor"/>
      </rPr>
      <t xml:space="preserve">PC13. </t>
    </r>
    <r>
      <rPr>
        <sz val="11"/>
        <rFont val="Calibri"/>
        <family val="2"/>
        <scheme val="minor"/>
      </rPr>
      <t>use internet and social media platforms securely and safely</t>
    </r>
  </si>
  <si>
    <r>
      <rPr>
        <i/>
        <sz val="11"/>
        <color rgb="FF258BC0"/>
        <rFont val="Calibri"/>
        <family val="2"/>
        <scheme val="minor"/>
      </rPr>
      <t>Entrepreneurship</t>
    </r>
  </si>
  <si>
    <r>
      <rPr>
        <b/>
        <sz val="11"/>
        <color rgb="FF404040"/>
        <rFont val="Calibri"/>
        <family val="2"/>
        <scheme val="minor"/>
      </rPr>
      <t xml:space="preserve">PC14. </t>
    </r>
    <r>
      <rPr>
        <sz val="11"/>
        <rFont val="Calibri"/>
        <family val="2"/>
        <scheme val="minor"/>
      </rPr>
      <t>identify and assess opportunities for potential business</t>
    </r>
  </si>
  <si>
    <r>
      <rPr>
        <b/>
        <sz val="11"/>
        <color rgb="FF404040"/>
        <rFont val="Calibri"/>
        <family val="2"/>
        <scheme val="minor"/>
      </rPr>
      <t xml:space="preserve">PC15. </t>
    </r>
    <r>
      <rPr>
        <sz val="11"/>
        <rFont val="Calibri"/>
        <family val="2"/>
        <scheme val="minor"/>
      </rPr>
      <t>identify sources for arranging money and associated financial and legal challenges</t>
    </r>
  </si>
  <si>
    <r>
      <rPr>
        <b/>
        <sz val="11"/>
        <color rgb="FF404040"/>
        <rFont val="Calibri"/>
        <family val="2"/>
        <scheme val="minor"/>
      </rPr>
      <t xml:space="preserve">PC16. </t>
    </r>
    <r>
      <rPr>
        <sz val="11"/>
        <rFont val="Calibri"/>
        <family val="2"/>
        <scheme val="minor"/>
      </rPr>
      <t>identify different types of customers</t>
    </r>
  </si>
  <si>
    <r>
      <rPr>
        <b/>
        <sz val="11"/>
        <color rgb="FF404040"/>
        <rFont val="Calibri"/>
        <family val="2"/>
        <scheme val="minor"/>
      </rPr>
      <t xml:space="preserve">PC17. </t>
    </r>
    <r>
      <rPr>
        <sz val="11"/>
        <rFont val="Calibri"/>
        <family val="2"/>
        <scheme val="minor"/>
      </rPr>
      <t>identify customer needs and address them appropriately</t>
    </r>
  </si>
  <si>
    <r>
      <rPr>
        <b/>
        <sz val="11"/>
        <color rgb="FF404040"/>
        <rFont val="Calibri"/>
        <family val="2"/>
        <scheme val="minor"/>
      </rPr>
      <t xml:space="preserve">PC18. </t>
    </r>
    <r>
      <rPr>
        <sz val="11"/>
        <rFont val="Calibri"/>
        <family val="2"/>
        <scheme val="minor"/>
      </rPr>
      <t>follow appropriate hygiene and grooming standards</t>
    </r>
  </si>
  <si>
    <r>
      <rPr>
        <b/>
        <sz val="11"/>
        <color rgb="FF404040"/>
        <rFont val="Calibri"/>
        <family val="2"/>
        <scheme val="minor"/>
      </rPr>
      <t xml:space="preserve">PC19. </t>
    </r>
    <r>
      <rPr>
        <sz val="11"/>
        <rFont val="Calibri"/>
        <family val="2"/>
        <scheme val="minor"/>
      </rPr>
      <t>create a basic biodata</t>
    </r>
  </si>
  <si>
    <r>
      <rPr>
        <b/>
        <sz val="11"/>
        <color rgb="FF404040"/>
        <rFont val="Calibri"/>
        <family val="2"/>
        <scheme val="minor"/>
      </rPr>
      <t xml:space="preserve">PC20. </t>
    </r>
    <r>
      <rPr>
        <sz val="11"/>
        <rFont val="Calibri"/>
        <family val="2"/>
        <scheme val="minor"/>
      </rPr>
      <t>search for suitable jobs and apply</t>
    </r>
  </si>
  <si>
    <r>
      <rPr>
        <b/>
        <sz val="11"/>
        <color rgb="FF404040"/>
        <rFont val="Calibri"/>
        <family val="2"/>
        <scheme val="minor"/>
      </rPr>
      <t xml:space="preserve">PC21. </t>
    </r>
    <r>
      <rPr>
        <sz val="11"/>
        <rFont val="Calibri"/>
        <family val="2"/>
        <scheme val="minor"/>
      </rPr>
      <t>identify and register apprenticeship opportunities as per requirement</t>
    </r>
  </si>
  <si>
    <t>DGT/VSQ/N0101.Employability Skills (30 Hours)</t>
  </si>
  <si>
    <t>D.C.B</t>
  </si>
  <si>
    <t>B</t>
  </si>
  <si>
    <t>L.C.B</t>
  </si>
  <si>
    <t>C</t>
  </si>
  <si>
    <t>A</t>
  </si>
  <si>
    <t>F.I.B</t>
  </si>
  <si>
    <t>C.S</t>
  </si>
  <si>
    <r>
      <rPr>
        <b/>
        <sz val="11"/>
        <color rgb="FF404040"/>
        <rFont val="Calibri"/>
        <family val="2"/>
        <scheme val="minor"/>
      </rPr>
      <t xml:space="preserve">PC2. </t>
    </r>
    <r>
      <rPr>
        <b/>
        <sz val="11"/>
        <rFont val="Calibri"/>
        <family val="2"/>
        <scheme val="minor"/>
      </rPr>
      <t>identify constitutional values, civic rights, duties, personal values and ethics and environmentally sustainable practices</t>
    </r>
  </si>
  <si>
    <r>
      <rPr>
        <b/>
        <sz val="11"/>
        <color rgb="FF404040"/>
        <rFont val="Calibri"/>
        <family val="2"/>
        <scheme val="minor"/>
      </rPr>
      <t xml:space="preserve">PC4. </t>
    </r>
    <r>
      <rPr>
        <b/>
        <sz val="11"/>
        <rFont val="Calibri"/>
        <family val="2"/>
        <scheme val="minor"/>
      </rPr>
      <t>speak with others using some basic English phrases or sentences</t>
    </r>
  </si>
  <si>
    <r>
      <rPr>
        <b/>
        <sz val="11"/>
        <color rgb="FF404040"/>
        <rFont val="Calibri"/>
        <family val="2"/>
        <scheme val="minor"/>
      </rPr>
      <t xml:space="preserve">PC9. </t>
    </r>
    <r>
      <rPr>
        <b/>
        <sz val="11"/>
        <rFont val="Calibri"/>
        <family val="2"/>
        <scheme val="minor"/>
      </rPr>
      <t>use various financial products and services safely and securely</t>
    </r>
  </si>
  <si>
    <r>
      <rPr>
        <b/>
        <sz val="11"/>
        <color rgb="FF404040"/>
        <rFont val="Calibri"/>
        <family val="2"/>
        <scheme val="minor"/>
      </rPr>
      <t xml:space="preserve">PC12. </t>
    </r>
    <r>
      <rPr>
        <b/>
        <sz val="11"/>
        <rFont val="Calibri"/>
        <family val="2"/>
        <scheme val="minor"/>
      </rPr>
      <t>operate digital devices and use its features and applications securely and safely</t>
    </r>
  </si>
  <si>
    <r>
      <rPr>
        <b/>
        <sz val="11"/>
        <color rgb="FF404040"/>
        <rFont val="Calibri"/>
        <family val="2"/>
        <scheme val="minor"/>
      </rPr>
      <t xml:space="preserve">PC14. </t>
    </r>
    <r>
      <rPr>
        <b/>
        <sz val="11"/>
        <rFont val="Calibri"/>
        <family val="2"/>
        <scheme val="minor"/>
      </rPr>
      <t>identify and assess opportunities for potential business</t>
    </r>
  </si>
  <si>
    <r>
      <rPr>
        <b/>
        <sz val="11"/>
        <color rgb="FF404040"/>
        <rFont val="Calibri"/>
        <family val="2"/>
        <scheme val="minor"/>
      </rPr>
      <t xml:space="preserve">PC19. </t>
    </r>
    <r>
      <rPr>
        <b/>
        <sz val="11"/>
        <rFont val="Calibri"/>
        <family val="2"/>
        <scheme val="minor"/>
      </rPr>
      <t>create a basic biodata</t>
    </r>
  </si>
  <si>
    <t>ELE/N5803: Assemble various parts of LED luminary according to standard practices</t>
  </si>
  <si>
    <t>LED Assembly and Testing Technician</t>
  </si>
  <si>
    <t>ELE/Q5803</t>
  </si>
  <si>
    <t>LED Assembly and Testing Technician, ELE/Q5803, Version 4 NSQF Level 4</t>
  </si>
  <si>
    <t>NOS Total</t>
  </si>
  <si>
    <t>ELE/N5804: Test the LED luminary using various equipment</t>
  </si>
  <si>
    <t>ELE/N5803.Assemble various parts of LED luminary according to standard practices</t>
  </si>
  <si>
    <t>ELE/N5804.Test the LED luminary using various equipment</t>
  </si>
  <si>
    <r>
      <rPr>
        <b/>
        <sz val="11"/>
        <color rgb="FF404040"/>
        <rFont val="Calibri"/>
        <family val="2"/>
        <scheme val="minor"/>
      </rPr>
      <t xml:space="preserve">PC1. </t>
    </r>
    <r>
      <rPr>
        <sz val="11"/>
        <rFont val="Calibri"/>
        <family val="2"/>
        <scheme val="minor"/>
      </rPr>
      <t>Describe the role and responsibilities of an LED Assembly and Testing Technician; explain the scope of the LED lighting industry, key components involved (such as PCBs, drivers, housings, and optics), and career opportunities in LED manufacturing, quality control, and repair services.</t>
    </r>
  </si>
  <si>
    <r>
      <rPr>
        <b/>
        <sz val="11"/>
        <color rgb="FF404040"/>
        <rFont val="Calibri"/>
        <family val="2"/>
        <scheme val="minor"/>
      </rPr>
      <t xml:space="preserve">PC2. </t>
    </r>
    <r>
      <rPr>
        <sz val="11"/>
        <rFont val="Calibri"/>
        <family val="2"/>
        <scheme val="minor"/>
      </rPr>
      <t>obtain the mechanical frame from press operator and rivet the mechanical frame as per luminary design</t>
    </r>
  </si>
  <si>
    <r>
      <rPr>
        <b/>
        <sz val="11"/>
        <color rgb="FF404040"/>
        <rFont val="Calibri"/>
        <family val="2"/>
        <scheme val="minor"/>
      </rPr>
      <t xml:space="preserve">PC3. </t>
    </r>
    <r>
      <rPr>
        <sz val="11"/>
        <rFont val="Calibri"/>
        <family val="2"/>
        <scheme val="minor"/>
      </rPr>
      <t>wrap the driver (PCB) with special tape to protect it</t>
    </r>
  </si>
  <si>
    <r>
      <rPr>
        <b/>
        <sz val="11"/>
        <color rgb="FF404040"/>
        <rFont val="Calibri"/>
        <family val="2"/>
        <scheme val="minor"/>
      </rPr>
      <t xml:space="preserve">PC4. </t>
    </r>
    <r>
      <rPr>
        <sz val="11"/>
        <rFont val="Calibri"/>
        <family val="2"/>
        <scheme val="minor"/>
      </rPr>
      <t>insert the driver (PCB) manually into the base of the luminary’s mechanical frame</t>
    </r>
  </si>
  <si>
    <r>
      <rPr>
        <b/>
        <sz val="11"/>
        <color rgb="FF404040"/>
        <rFont val="Calibri"/>
        <family val="2"/>
        <scheme val="minor"/>
      </rPr>
      <t xml:space="preserve">PC5. </t>
    </r>
    <r>
      <rPr>
        <sz val="11"/>
        <rFont val="Calibri"/>
        <family val="2"/>
        <scheme val="minor"/>
      </rPr>
      <t>route the wires to their proper locations as instructed in organizational SOP for different product designs</t>
    </r>
  </si>
  <si>
    <r>
      <rPr>
        <b/>
        <sz val="11"/>
        <color rgb="FF404040"/>
        <rFont val="Calibri"/>
        <family val="2"/>
        <scheme val="minor"/>
      </rPr>
      <t xml:space="preserve">PC6. </t>
    </r>
    <r>
      <rPr>
        <sz val="11"/>
        <rFont val="Calibri"/>
        <family val="2"/>
        <scheme val="minor"/>
      </rPr>
      <t>screw the driver (PCB) onto the base of the luminary’s mechanical frame</t>
    </r>
  </si>
  <si>
    <r>
      <rPr>
        <b/>
        <sz val="11"/>
        <color rgb="FF404040"/>
        <rFont val="Calibri"/>
        <family val="2"/>
        <scheme val="minor"/>
      </rPr>
      <t xml:space="preserve">PC7. </t>
    </r>
    <r>
      <rPr>
        <sz val="11"/>
        <rFont val="Calibri"/>
        <family val="2"/>
        <scheme val="minor"/>
      </rPr>
      <t>strip the ends of the wire using wire stripper accurately and safely</t>
    </r>
  </si>
  <si>
    <r>
      <rPr>
        <b/>
        <sz val="11"/>
        <color rgb="FF404040"/>
        <rFont val="Calibri"/>
        <family val="2"/>
        <scheme val="minor"/>
      </rPr>
      <t xml:space="preserve">PC8. </t>
    </r>
    <r>
      <rPr>
        <sz val="11"/>
        <rFont val="Calibri"/>
        <family val="2"/>
        <scheme val="minor"/>
      </rPr>
      <t>flip the assembly and dispense potting material into base assembly</t>
    </r>
  </si>
  <si>
    <r>
      <rPr>
        <b/>
        <sz val="11"/>
        <color rgb="FF404040"/>
        <rFont val="Calibri"/>
        <family val="2"/>
        <scheme val="minor"/>
      </rPr>
      <t xml:space="preserve">PC9. </t>
    </r>
    <r>
      <rPr>
        <sz val="11"/>
        <rFont val="Calibri"/>
        <family val="2"/>
        <scheme val="minor"/>
      </rPr>
      <t>cure the potting material as per standard procedure</t>
    </r>
  </si>
  <si>
    <r>
      <rPr>
        <b/>
        <sz val="11"/>
        <color rgb="FF404040"/>
        <rFont val="Calibri"/>
        <family val="2"/>
        <scheme val="minor"/>
      </rPr>
      <t xml:space="preserve">PC10. </t>
    </r>
    <r>
      <rPr>
        <sz val="11"/>
        <rFont val="Calibri"/>
        <family val="2"/>
        <scheme val="minor"/>
      </rPr>
      <t>insert a plastic cap to connect the base of the luminary’s mechanical frame with the aluminum heat sink</t>
    </r>
  </si>
  <si>
    <r>
      <rPr>
        <b/>
        <sz val="11"/>
        <color rgb="FF404040"/>
        <rFont val="Calibri"/>
        <family val="2"/>
        <scheme val="minor"/>
      </rPr>
      <t xml:space="preserve">PC11. </t>
    </r>
    <r>
      <rPr>
        <sz val="11"/>
        <rFont val="Calibri"/>
        <family val="2"/>
        <scheme val="minor"/>
      </rPr>
      <t>clean the LED circuit board as per industry approved methods and organizational timelines</t>
    </r>
  </si>
  <si>
    <r>
      <rPr>
        <b/>
        <sz val="11"/>
        <color rgb="FF404040"/>
        <rFont val="Calibri"/>
        <family val="2"/>
        <scheme val="minor"/>
      </rPr>
      <t xml:space="preserve">PC12. </t>
    </r>
    <r>
      <rPr>
        <sz val="11"/>
        <rFont val="Calibri"/>
        <family val="2"/>
        <scheme val="minor"/>
      </rPr>
      <t>apply a barrier film / tape to the underside</t>
    </r>
  </si>
  <si>
    <r>
      <rPr>
        <b/>
        <sz val="11"/>
        <color rgb="FF404040"/>
        <rFont val="Calibri"/>
        <family val="2"/>
        <scheme val="minor"/>
      </rPr>
      <t xml:space="preserve">PC13. </t>
    </r>
    <r>
      <rPr>
        <sz val="11"/>
        <rFont val="Calibri"/>
        <family val="2"/>
        <scheme val="minor"/>
      </rPr>
      <t>place the LED housings, PCBs, diffusers, and drivers with precision.</t>
    </r>
  </si>
  <si>
    <r>
      <rPr>
        <b/>
        <sz val="11"/>
        <color rgb="FF404040"/>
        <rFont val="Calibri"/>
        <family val="2"/>
        <scheme val="minor"/>
      </rPr>
      <t xml:space="preserve">PC14. </t>
    </r>
    <r>
      <rPr>
        <sz val="11"/>
        <rFont val="Calibri"/>
        <family val="2"/>
        <scheme val="minor"/>
      </rPr>
      <t>align the base assembly and heat sink assembly together</t>
    </r>
  </si>
  <si>
    <r>
      <rPr>
        <b/>
        <sz val="11"/>
        <color rgb="FF404040"/>
        <rFont val="Calibri"/>
        <family val="2"/>
        <scheme val="minor"/>
      </rPr>
      <t xml:space="preserve">PC15. </t>
    </r>
    <r>
      <rPr>
        <sz val="11"/>
        <rFont val="Calibri"/>
        <family val="2"/>
        <scheme val="minor"/>
      </rPr>
      <t>join the completed base assembly and heat sink manually by soldering the wires of driver (PCB) to the LED PCB</t>
    </r>
  </si>
  <si>
    <r>
      <rPr>
        <b/>
        <sz val="11"/>
        <color rgb="FF404040"/>
        <rFont val="Calibri"/>
        <family val="2"/>
        <scheme val="minor"/>
      </rPr>
      <t xml:space="preserve">PC16. </t>
    </r>
    <r>
      <rPr>
        <sz val="11"/>
        <rFont val="Calibri"/>
        <family val="2"/>
        <scheme val="minor"/>
      </rPr>
      <t>screw the plastic cap onto the heat sink and tighten the base as per industry standards</t>
    </r>
  </si>
  <si>
    <r>
      <rPr>
        <b/>
        <sz val="11"/>
        <color rgb="FF404040"/>
        <rFont val="Calibri"/>
        <family val="2"/>
        <scheme val="minor"/>
      </rPr>
      <t xml:space="preserve">PC17. </t>
    </r>
    <r>
      <rPr>
        <sz val="11"/>
        <rFont val="Calibri"/>
        <family val="2"/>
        <scheme val="minor"/>
      </rPr>
      <t>fix base, cap and heat sink together firmly by applying glue as per manufacturer’s guidelines</t>
    </r>
  </si>
  <si>
    <r>
      <rPr>
        <b/>
        <sz val="11"/>
        <color rgb="FF404040"/>
        <rFont val="Calibri"/>
        <family val="2"/>
        <scheme val="minor"/>
      </rPr>
      <t xml:space="preserve">PC18. </t>
    </r>
    <r>
      <rPr>
        <sz val="11"/>
        <rFont val="Calibri"/>
        <family val="2"/>
        <scheme val="minor"/>
      </rPr>
      <t>inspect the assembly visually using magnifying glass to identify errors and rectify the same</t>
    </r>
  </si>
  <si>
    <r>
      <rPr>
        <b/>
        <sz val="11"/>
        <color rgb="FF404040"/>
        <rFont val="Calibri"/>
        <family val="2"/>
        <scheme val="minor"/>
      </rPr>
      <t xml:space="preserve">PC19. </t>
    </r>
    <r>
      <rPr>
        <sz val="11"/>
        <rFont val="Calibri"/>
        <family val="2"/>
        <scheme val="minor"/>
      </rPr>
      <t>Perform testing using lux meters, integrating spheres, digital multimeters and handover the assembly to tester for circuit testing</t>
    </r>
  </si>
  <si>
    <r>
      <rPr>
        <b/>
        <sz val="11"/>
        <color rgb="FF404040"/>
        <rFont val="Calibri"/>
        <family val="2"/>
        <scheme val="minor"/>
      </rPr>
      <t xml:space="preserve">PC20. </t>
    </r>
    <r>
      <rPr>
        <sz val="11"/>
        <rFont val="Calibri"/>
        <family val="2"/>
        <scheme val="minor"/>
      </rPr>
      <t>obtain the tested LED luminary assembly from tester</t>
    </r>
  </si>
  <si>
    <r>
      <rPr>
        <b/>
        <sz val="11"/>
        <color rgb="FF404040"/>
        <rFont val="Calibri"/>
        <family val="2"/>
        <scheme val="minor"/>
      </rPr>
      <t xml:space="preserve">PC21. </t>
    </r>
    <r>
      <rPr>
        <sz val="11"/>
        <rFont val="Calibri"/>
        <family val="2"/>
        <scheme val="minor"/>
      </rPr>
      <t>clean the heat sink, glass shell and base carefully as per industry approved methods</t>
    </r>
  </si>
  <si>
    <r>
      <rPr>
        <b/>
        <sz val="11"/>
        <color rgb="FF404040"/>
        <rFont val="Calibri"/>
        <family val="2"/>
        <scheme val="minor"/>
      </rPr>
      <t xml:space="preserve">PC22. </t>
    </r>
    <r>
      <rPr>
        <sz val="11"/>
        <rFont val="Calibri"/>
        <family val="2"/>
        <scheme val="minor"/>
      </rPr>
      <t>dispense the adhesive on the base and place the glass shell over it</t>
    </r>
  </si>
  <si>
    <r>
      <rPr>
        <b/>
        <sz val="11"/>
        <color rgb="FF404040"/>
        <rFont val="Calibri"/>
        <family val="2"/>
        <scheme val="minor"/>
      </rPr>
      <t xml:space="preserve">PC23. </t>
    </r>
    <r>
      <rPr>
        <sz val="11"/>
        <rFont val="Calibri"/>
        <family val="2"/>
        <scheme val="minor"/>
      </rPr>
      <t>cure the assembly following standard procedure</t>
    </r>
  </si>
  <si>
    <r>
      <rPr>
        <b/>
        <sz val="11"/>
        <color rgb="FF404040"/>
        <rFont val="Calibri"/>
        <family val="2"/>
        <scheme val="minor"/>
      </rPr>
      <t xml:space="preserve">PC24. </t>
    </r>
    <r>
      <rPr>
        <sz val="11"/>
        <rFont val="Calibri"/>
        <family val="2"/>
        <scheme val="minor"/>
      </rPr>
      <t>send the assembled LED luminary for retesting</t>
    </r>
  </si>
  <si>
    <r>
      <rPr>
        <b/>
        <sz val="11"/>
        <color rgb="FF404040"/>
        <rFont val="Calibri"/>
        <family val="2"/>
        <scheme val="minor"/>
      </rPr>
      <t xml:space="preserve">PC25. </t>
    </r>
    <r>
      <rPr>
        <sz val="11"/>
        <rFont val="Calibri"/>
        <family val="2"/>
        <scheme val="minor"/>
      </rPr>
      <t>label the packed LED Luminary</t>
    </r>
  </si>
  <si>
    <r>
      <rPr>
        <b/>
        <sz val="11"/>
        <color rgb="FF404040"/>
        <rFont val="Calibri"/>
        <family val="2"/>
        <scheme val="minor"/>
      </rPr>
      <t xml:space="preserve">PC26. </t>
    </r>
    <r>
      <rPr>
        <sz val="11"/>
        <rFont val="Calibri"/>
        <family val="2"/>
        <scheme val="minor"/>
      </rPr>
      <t>assemble all the parts as per the product design to create LED luminary</t>
    </r>
  </si>
  <si>
    <r>
      <rPr>
        <b/>
        <sz val="11"/>
        <color rgb="FF404040"/>
        <rFont val="Calibri"/>
        <family val="2"/>
        <scheme val="minor"/>
      </rPr>
      <t xml:space="preserve">PC27. </t>
    </r>
    <r>
      <rPr>
        <sz val="11"/>
        <rFont val="Calibri"/>
        <family val="2"/>
        <scheme val="minor"/>
      </rPr>
      <t>ensure the assembly of the product to avoid rework</t>
    </r>
  </si>
  <si>
    <r>
      <rPr>
        <b/>
        <sz val="11"/>
        <color rgb="FF404040"/>
        <rFont val="Calibri"/>
        <family val="2"/>
        <scheme val="minor"/>
      </rPr>
      <t xml:space="preserve">PC1. </t>
    </r>
    <r>
      <rPr>
        <sz val="11"/>
        <rFont val="Calibri"/>
        <family val="2"/>
        <scheme val="minor"/>
      </rPr>
      <t>connect the LED luminary with testing equipment using wires</t>
    </r>
  </si>
  <si>
    <r>
      <rPr>
        <b/>
        <sz val="11"/>
        <color rgb="FF404040"/>
        <rFont val="Calibri"/>
        <family val="2"/>
        <scheme val="minor"/>
      </rPr>
      <t xml:space="preserve">PC2. </t>
    </r>
    <r>
      <rPr>
        <sz val="11"/>
        <rFont val="Calibri"/>
        <family val="2"/>
        <scheme val="minor"/>
      </rPr>
      <t>Use ESD-safe workstations and precision- guided assembly tools to accurately assemble advanced LED units, including multicolor LEDs, Bluetooth-enabled modules, PCBs, optical diffusers, smart drivers, and housing components.</t>
    </r>
  </si>
  <si>
    <r>
      <rPr>
        <b/>
        <sz val="11"/>
        <color rgb="FF404040"/>
        <rFont val="Calibri"/>
        <family val="2"/>
        <scheme val="minor"/>
      </rPr>
      <t xml:space="preserve">PC3. </t>
    </r>
    <r>
      <rPr>
        <sz val="11"/>
        <rFont val="Calibri"/>
        <family val="2"/>
        <scheme val="minor"/>
      </rPr>
      <t>operate the testing equipment organizations per the standard operating manual of the</t>
    </r>
  </si>
  <si>
    <r>
      <rPr>
        <b/>
        <sz val="11"/>
        <color rgb="FF404040"/>
        <rFont val="Calibri"/>
        <family val="2"/>
        <scheme val="minor"/>
      </rPr>
      <t xml:space="preserve">PC4. </t>
    </r>
    <r>
      <rPr>
        <sz val="11"/>
        <rFont val="Calibri"/>
        <family val="2"/>
        <scheme val="minor"/>
      </rPr>
      <t>interpret readings for various parameters by referring to the board display</t>
    </r>
  </si>
  <si>
    <r>
      <rPr>
        <b/>
        <sz val="11"/>
        <color rgb="FF404040"/>
        <rFont val="Calibri"/>
        <family val="2"/>
        <scheme val="minor"/>
      </rPr>
      <t xml:space="preserve">PC5. </t>
    </r>
    <r>
      <rPr>
        <sz val="11"/>
        <rFont val="Calibri"/>
        <family val="2"/>
        <scheme val="minor"/>
      </rPr>
      <t>evaluate the performance of display LED luminary as per the readings from the board</t>
    </r>
  </si>
  <si>
    <r>
      <rPr>
        <b/>
        <sz val="11"/>
        <color rgb="FF404040"/>
        <rFont val="Calibri"/>
        <family val="2"/>
        <scheme val="minor"/>
      </rPr>
      <t xml:space="preserve">PC6. </t>
    </r>
    <r>
      <rPr>
        <sz val="11"/>
        <rFont val="Calibri"/>
        <family val="2"/>
        <scheme val="minor"/>
      </rPr>
      <t>input the readings accurately and save them in the computer / performance data record sheet as per instructions from designated personnel</t>
    </r>
  </si>
  <si>
    <r>
      <rPr>
        <b/>
        <sz val="11"/>
        <color rgb="FF404040"/>
        <rFont val="Calibri"/>
        <family val="2"/>
        <scheme val="minor"/>
      </rPr>
      <t xml:space="preserve">PC7. </t>
    </r>
    <r>
      <rPr>
        <sz val="11"/>
        <rFont val="Calibri"/>
        <family val="2"/>
        <scheme val="minor"/>
      </rPr>
      <t>check if the LED luminary meets all the applicable testing standards</t>
    </r>
  </si>
  <si>
    <r>
      <rPr>
        <b/>
        <sz val="11"/>
        <color rgb="FF404040"/>
        <rFont val="Calibri"/>
        <family val="2"/>
        <scheme val="minor"/>
      </rPr>
      <t xml:space="preserve">PC8. </t>
    </r>
    <r>
      <rPr>
        <sz val="11"/>
        <rFont val="Calibri"/>
        <family val="2"/>
        <scheme val="minor"/>
      </rPr>
      <t>document the significant outcomes and problems</t>
    </r>
  </si>
  <si>
    <r>
      <rPr>
        <b/>
        <sz val="11"/>
        <color rgb="FF404040"/>
        <rFont val="Calibri"/>
        <family val="2"/>
        <scheme val="minor"/>
      </rPr>
      <t xml:space="preserve">PC9. </t>
    </r>
    <r>
      <rPr>
        <sz val="11"/>
        <rFont val="Calibri"/>
        <family val="2"/>
        <scheme val="minor"/>
      </rPr>
      <t>comply with relevant legislation, standards, policies and procedures</t>
    </r>
  </si>
  <si>
    <r>
      <rPr>
        <b/>
        <sz val="11"/>
        <color rgb="FF404040"/>
        <rFont val="Calibri"/>
        <family val="2"/>
        <scheme val="minor"/>
      </rPr>
      <t xml:space="preserve">PC10. </t>
    </r>
    <r>
      <rPr>
        <sz val="11"/>
        <rFont val="Calibri"/>
        <family val="2"/>
        <scheme val="minor"/>
      </rPr>
      <t>adhere to health and safety practices at the workplace</t>
    </r>
  </si>
  <si>
    <r>
      <rPr>
        <b/>
        <sz val="11"/>
        <color rgb="FF404040"/>
        <rFont val="Calibri"/>
        <family val="2"/>
        <scheme val="minor"/>
      </rPr>
      <t xml:space="preserve">PC11. </t>
    </r>
    <r>
      <rPr>
        <sz val="11"/>
        <rFont val="Calibri"/>
        <family val="2"/>
        <scheme val="minor"/>
      </rPr>
      <t>wear appropriate personal protective equipment (PPE) while testing the LED luminary</t>
    </r>
  </si>
  <si>
    <t>Introduction and Perform assembly of the base</t>
  </si>
  <si>
    <t>Perform heat sink assembly</t>
  </si>
  <si>
    <t>Join base assembly with heat sink assembly</t>
  </si>
  <si>
    <t>Prepare the LED luminary assembly for manufacturing</t>
  </si>
  <si>
    <t>Pack the final product</t>
  </si>
  <si>
    <t>Test the LED luminary to evaluate performance parameters</t>
  </si>
  <si>
    <t>Adhere to industry work practices</t>
  </si>
  <si>
    <r>
      <rPr>
        <b/>
        <sz val="11"/>
        <color rgb="FF404040"/>
        <rFont val="Calibri"/>
        <family val="2"/>
        <scheme val="minor"/>
      </rPr>
      <t xml:space="preserve">PC2. </t>
    </r>
    <r>
      <rPr>
        <b/>
        <sz val="11"/>
        <rFont val="Calibri"/>
        <family val="2"/>
        <scheme val="minor"/>
      </rPr>
      <t>obtain the mechanical frame from press operator and rivet the mechanical frame as per luminary design</t>
    </r>
  </si>
  <si>
    <r>
      <rPr>
        <b/>
        <sz val="11"/>
        <color rgb="FF404040"/>
        <rFont val="Calibri"/>
        <family val="2"/>
        <scheme val="minor"/>
      </rPr>
      <t xml:space="preserve">PC3. </t>
    </r>
    <r>
      <rPr>
        <b/>
        <sz val="11"/>
        <rFont val="Calibri"/>
        <family val="2"/>
        <scheme val="minor"/>
      </rPr>
      <t>wrap the driver (PCB) with special tape to protect it</t>
    </r>
  </si>
  <si>
    <t>While assembling an LED luminaire, the mechanical frame should be riveted according to:</t>
  </si>
  <si>
    <t>Technician’s convenience</t>
  </si>
  <si>
    <t>Press operator’s suggestion</t>
  </si>
  <si>
    <t>Luminaire design specification</t>
  </si>
  <si>
    <t>Available tools</t>
  </si>
  <si>
    <r>
      <rPr>
        <b/>
        <sz val="11"/>
        <color rgb="FF404040"/>
        <rFont val="Calibri"/>
        <family val="2"/>
        <scheme val="minor"/>
      </rPr>
      <t xml:space="preserve">PC6. </t>
    </r>
    <r>
      <rPr>
        <b/>
        <sz val="11"/>
        <rFont val="Calibri"/>
        <family val="2"/>
        <scheme val="minor"/>
      </rPr>
      <t>screw the driver (PCB) onto the base of the luminary’s mechanical frame</t>
    </r>
  </si>
  <si>
    <r>
      <rPr>
        <sz val="11"/>
        <color rgb="FF404040"/>
        <rFont val="Calibri"/>
        <family val="2"/>
        <scheme val="minor"/>
      </rPr>
      <t xml:space="preserve">PC4. </t>
    </r>
    <r>
      <rPr>
        <sz val="11"/>
        <rFont val="Calibri"/>
        <family val="2"/>
        <scheme val="minor"/>
      </rPr>
      <t>insert the driver (PCB) manually into the base of the luminary’s mechanical frame</t>
    </r>
  </si>
  <si>
    <t>While assembling an LED luminaire, the driver (PCB) should be inserted into the base of the mechanical frame:</t>
  </si>
  <si>
    <t>Forcefully to ensure tight fit</t>
  </si>
  <si>
    <t>Manually and carefully as per design position</t>
  </si>
  <si>
    <t>After switching on power</t>
  </si>
  <si>
    <t>Without checking orientation</t>
  </si>
  <si>
    <t>To improve the appearance of the luminaire</t>
  </si>
  <si>
    <t>To ensure safe wiring and secure mounting of the driver</t>
  </si>
  <si>
    <t>To reduce the number of components used</t>
  </si>
  <si>
    <t>To increase brightness of the LED</t>
  </si>
  <si>
    <r>
      <rPr>
        <b/>
        <sz val="11"/>
        <color rgb="FF404040"/>
        <rFont val="Calibri"/>
        <family val="2"/>
        <scheme val="minor"/>
      </rPr>
      <t xml:space="preserve">PC8. </t>
    </r>
    <r>
      <rPr>
        <b/>
        <sz val="11"/>
        <rFont val="Calibri"/>
        <family val="2"/>
        <scheme val="minor"/>
      </rPr>
      <t>flip the assembly and dispense potting material into base assembly</t>
    </r>
  </si>
  <si>
    <t>After flipping the LED luminaire assembly, potting material is dispensed into the base. What is the main reason for performing this step after the assembly is flipped?</t>
  </si>
  <si>
    <t>To improve the outer appearance</t>
  </si>
  <si>
    <t>To allow even flow and proper sealing of components</t>
  </si>
  <si>
    <t>To reduce assembly time</t>
  </si>
  <si>
    <t>To increase light intensity</t>
  </si>
  <si>
    <r>
      <rPr>
        <b/>
        <sz val="11"/>
        <color rgb="FF404040"/>
        <rFont val="Calibri"/>
        <family val="2"/>
        <scheme val="minor"/>
      </rPr>
      <t xml:space="preserve">PC10. </t>
    </r>
    <r>
      <rPr>
        <b/>
        <sz val="11"/>
        <rFont val="Calibri"/>
        <family val="2"/>
        <scheme val="minor"/>
      </rPr>
      <t>insert a plastic cap to connect the base of the luminary’s mechanical frame with the aluminum heat sink</t>
    </r>
  </si>
  <si>
    <r>
      <t xml:space="preserve">Match the curing condition in Column A with its purpose/effect in Column B while curing potting material in an LED luminaire.          </t>
    </r>
    <r>
      <rPr>
        <b/>
        <sz val="11"/>
        <rFont val="Calibri"/>
        <family val="2"/>
        <scheme val="minor"/>
      </rPr>
      <t xml:space="preserve">Column A:     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A. Inadequate curing time	
B. Correct curing temperature	
C. Over-curing                  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Column B:    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1. Achieves full mechanical strength and insulation
2. Causes sticky surface and poor protection
3. May lead to cracks or material degradation</t>
    </r>
  </si>
  <si>
    <t>A–2, B–1, C–3</t>
  </si>
  <si>
    <t>A–1, B–2, C–3</t>
  </si>
  <si>
    <t>A–3, B–1, C–2</t>
  </si>
  <si>
    <t>A–2, B–3, C–1</t>
  </si>
  <si>
    <r>
      <rPr>
        <b/>
        <sz val="11"/>
        <rFont val="Calibri"/>
        <family val="2"/>
        <scheme val="minor"/>
      </rPr>
      <t xml:space="preserve">Match the component role in Column A with its function in Column B during insertion of the plastic cap in an LED luminaire.                                                                                                                             Column A: 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A. Plastic cap	
B. Mechanical frame base	
C. Aluminum heat sink                                                                                    </t>
    </r>
    <r>
      <rPr>
        <b/>
        <sz val="11"/>
        <rFont val="Calibri"/>
        <family val="2"/>
        <scheme val="minor"/>
      </rPr>
      <t xml:space="preserve">Column B:              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1. Dissipates heat from LED module
2. Provides structural support
3. Ensures insulation and proper mechanical coupling</t>
    </r>
  </si>
  <si>
    <t>A–3, B–2, C–1</t>
  </si>
  <si>
    <r>
      <rPr>
        <b/>
        <sz val="11"/>
        <color rgb="FF404040"/>
        <rFont val="Calibri"/>
        <family val="2"/>
        <scheme val="minor"/>
      </rPr>
      <t xml:space="preserve">PC13. </t>
    </r>
    <r>
      <rPr>
        <b/>
        <sz val="11"/>
        <rFont val="Calibri"/>
        <family val="2"/>
        <scheme val="minor"/>
      </rPr>
      <t>place the LED housings, PCBs, diffusers, and drivers with precision.</t>
    </r>
  </si>
  <si>
    <t>Reposition the housing, PCB, diffuser, and driver precisely as per design before final fixing</t>
  </si>
  <si>
    <t>Increase LED current to compensate for uneven light</t>
  </si>
  <si>
    <t>Adjust only the diffuser and ignore PCB alignment</t>
  </si>
  <si>
    <t>Continue assembly as the issue is cosmetic</t>
  </si>
  <si>
    <r>
      <rPr>
        <b/>
        <sz val="11"/>
        <color rgb="FF404040"/>
        <rFont val="Calibri"/>
        <family val="2"/>
        <scheme val="minor"/>
      </rPr>
      <t xml:space="preserve">PC15. </t>
    </r>
    <r>
      <rPr>
        <b/>
        <sz val="11"/>
        <rFont val="Calibri"/>
        <family val="2"/>
        <scheme val="minor"/>
      </rPr>
      <t>join the completed base assembly and heat sink manually by soldering the wires of driver (PCB) to the LED PCB</t>
    </r>
  </si>
  <si>
    <t>Soldering the driver (PCB) wires to the LED PCB mainly ensures:</t>
  </si>
  <si>
    <t>Temporary electrical contact</t>
  </si>
  <si>
    <t>Secure and reliable electrical connection</t>
  </si>
  <si>
    <t>Faster disassembly</t>
  </si>
  <si>
    <t>Increased decorative finish</t>
  </si>
  <si>
    <r>
      <rPr>
        <b/>
        <sz val="11"/>
        <color rgb="FF404040"/>
        <rFont val="Calibri"/>
        <family val="2"/>
        <scheme val="minor"/>
      </rPr>
      <t xml:space="preserve">PC17. </t>
    </r>
    <r>
      <rPr>
        <b/>
        <sz val="11"/>
        <rFont val="Calibri"/>
        <family val="2"/>
        <scheme val="minor"/>
      </rPr>
      <t>fix base, cap and heat sink together firmly by applying glue as per manufacturer’s guidelines</t>
    </r>
  </si>
  <si>
    <t>Both A and R are true, and R is the correct explanation of A</t>
  </si>
  <si>
    <t>Both A and R are true, but R is not the correct explanation of A</t>
  </si>
  <si>
    <t>A is true, but R is false</t>
  </si>
  <si>
    <t>A is false, but R is true</t>
  </si>
  <si>
    <r>
      <rPr>
        <b/>
        <sz val="11"/>
        <rFont val="Calibri"/>
        <family val="2"/>
        <scheme val="minor"/>
      </rPr>
      <t>Assertion (A):</t>
    </r>
    <r>
      <rPr>
        <sz val="11"/>
        <rFont val="Calibri"/>
        <family val="2"/>
        <scheme val="minor"/>
      </rPr>
      <t xml:space="preserve">
Applying glue to fix the base, cap, and heat sink should be done strictly as per the manufacturer’s guidelines.
</t>
    </r>
    <r>
      <rPr>
        <b/>
        <sz val="11"/>
        <rFont val="Calibri"/>
        <family val="2"/>
        <scheme val="minor"/>
      </rPr>
      <t xml:space="preserve">Reason (R):
</t>
    </r>
    <r>
      <rPr>
        <sz val="11"/>
        <rFont val="Calibri"/>
        <family val="2"/>
        <scheme val="minor"/>
      </rPr>
      <t>Incorrect type or excess application of glue can affect heat dissipation and reduce product reliability.</t>
    </r>
  </si>
  <si>
    <r>
      <rPr>
        <b/>
        <sz val="11"/>
        <color rgb="FF404040"/>
        <rFont val="Calibri"/>
        <family val="2"/>
        <scheme val="minor"/>
      </rPr>
      <t xml:space="preserve">PC19. </t>
    </r>
    <r>
      <rPr>
        <b/>
        <sz val="11"/>
        <rFont val="Calibri"/>
        <family val="2"/>
        <scheme val="minor"/>
      </rPr>
      <t>Perform testing using lux meters, integrating spheres, digital multimeters and handover the assembly to tester for circuit testing</t>
    </r>
  </si>
  <si>
    <t>In LED luminaire testing, a __________ is used to measure light intensity before handing over the assembly for circuit testing.</t>
  </si>
  <si>
    <t>digital multimeter</t>
  </si>
  <si>
    <t>integrating sphere</t>
  </si>
  <si>
    <t>lux meter</t>
  </si>
  <si>
    <t>soldering iron</t>
  </si>
  <si>
    <r>
      <rPr>
        <b/>
        <sz val="11"/>
        <color rgb="FF404040"/>
        <rFont val="Calibri"/>
        <family val="2"/>
        <scheme val="minor"/>
      </rPr>
      <t xml:space="preserve">PC21. </t>
    </r>
    <r>
      <rPr>
        <b/>
        <sz val="11"/>
        <rFont val="Calibri"/>
        <family val="2"/>
        <scheme val="minor"/>
      </rPr>
      <t>clean the heat sink, glass shell and base carefully as per industry approved methods</t>
    </r>
  </si>
  <si>
    <t>Cleaning the heat sink, glass shell, and base using industry-approved methods mainly helps to:</t>
  </si>
  <si>
    <t>Increase electrical load</t>
  </si>
  <si>
    <t>Maintain product quality and appearance</t>
  </si>
  <si>
    <t>Change light color</t>
  </si>
  <si>
    <t>Reduce component lifespan</t>
  </si>
  <si>
    <r>
      <rPr>
        <b/>
        <sz val="11"/>
        <color rgb="FF404040"/>
        <rFont val="Calibri"/>
        <family val="2"/>
        <scheme val="minor"/>
      </rPr>
      <t xml:space="preserve">PC24. </t>
    </r>
    <r>
      <rPr>
        <b/>
        <sz val="11"/>
        <rFont val="Calibri"/>
        <family val="2"/>
        <scheme val="minor"/>
      </rPr>
      <t>send the assembled LED luminary for retesting</t>
    </r>
  </si>
  <si>
    <t>2 → 3 → 4 → 1</t>
  </si>
  <si>
    <t>2 → 4 → 1 → 3</t>
  </si>
  <si>
    <t>4 → 2 → 1 → 3</t>
  </si>
  <si>
    <t>3 → 4 → 1 → 2</t>
  </si>
  <si>
    <r>
      <rPr>
        <b/>
        <sz val="11"/>
        <rFont val="Calibri"/>
        <family val="2"/>
        <scheme val="minor"/>
      </rPr>
      <t>Rearrange the following steps for sending the assembled LED luminaire for retesting.</t>
    </r>
    <r>
      <rPr>
        <sz val="11"/>
        <rFont val="Calibri"/>
        <family val="2"/>
        <scheme val="minor"/>
      </rPr>
      <t xml:space="preserve">
1. Record assembly completion details
2. Verify that curing is complete
3. Send the luminaire to the testing section
4. Inspect the assembly for visible damage</t>
    </r>
  </si>
  <si>
    <r>
      <rPr>
        <b/>
        <sz val="11"/>
        <color rgb="FF404040"/>
        <rFont val="Calibri"/>
        <family val="2"/>
        <scheme val="minor"/>
      </rPr>
      <t xml:space="preserve">PC27. </t>
    </r>
    <r>
      <rPr>
        <b/>
        <sz val="11"/>
        <rFont val="Calibri"/>
        <family val="2"/>
        <scheme val="minor"/>
      </rPr>
      <t>ensure the assembly of the product to avoid rework</t>
    </r>
  </si>
  <si>
    <t>During final production, a technician assembles all LED luminaire parts strictly as per the product design and then labels the packed luminaire. What is the main purpose of following this process?</t>
  </si>
  <si>
    <t>To increase production speed only</t>
  </si>
  <si>
    <t>To ensure correct product identification and design compliance</t>
  </si>
  <si>
    <t>To reduce material usage</t>
  </si>
  <si>
    <t>To avoid testing requirements</t>
  </si>
  <si>
    <t>Why is ensuring correct assembly of an LED luminaire important to avoid rework?</t>
  </si>
  <si>
    <t>It increases the weight of the product</t>
  </si>
  <si>
    <t>It reduces the need for labeling</t>
  </si>
  <si>
    <t>It saves time, cost, and improves overall product quality</t>
  </si>
  <si>
    <t>It allows faster curing of adhesive</t>
  </si>
  <si>
    <r>
      <rPr>
        <b/>
        <sz val="11"/>
        <color rgb="FF404040"/>
        <rFont val="Calibri"/>
        <family val="2"/>
        <scheme val="minor"/>
      </rPr>
      <t xml:space="preserve">PC1. </t>
    </r>
    <r>
      <rPr>
        <b/>
        <sz val="11"/>
        <rFont val="Calibri"/>
        <family val="2"/>
        <scheme val="minor"/>
      </rPr>
      <t>connect the LED luminary with testing equipment using wires</t>
    </r>
  </si>
  <si>
    <r>
      <rPr>
        <b/>
        <sz val="11"/>
        <color rgb="FF404040"/>
        <rFont val="Calibri"/>
        <family val="2"/>
        <scheme val="minor"/>
      </rPr>
      <t xml:space="preserve">PC2. </t>
    </r>
    <r>
      <rPr>
        <b/>
        <sz val="11"/>
        <rFont val="Calibri"/>
        <family val="2"/>
        <scheme val="minor"/>
      </rPr>
      <t>Use ESD-safe workstations and precision- guided assembly tools to accurately assemble advanced LED units, including multicolor LEDs, Bluetooth-enabled modules, PCBs, optical diffusers, smart drivers, and housing components.</t>
    </r>
  </si>
  <si>
    <r>
      <rPr>
        <b/>
        <sz val="11"/>
        <color rgb="FF404040"/>
        <rFont val="Calibri"/>
        <family val="2"/>
        <scheme val="minor"/>
      </rPr>
      <t xml:space="preserve">PC3. </t>
    </r>
    <r>
      <rPr>
        <b/>
        <sz val="11"/>
        <rFont val="Calibri"/>
        <family val="2"/>
        <scheme val="minor"/>
      </rPr>
      <t>operate the testing equipment organizations per the standard operating manual of the</t>
    </r>
  </si>
  <si>
    <r>
      <rPr>
        <b/>
        <sz val="11"/>
        <color rgb="FF404040"/>
        <rFont val="Calibri"/>
        <family val="2"/>
        <scheme val="minor"/>
      </rPr>
      <t xml:space="preserve">PC4. </t>
    </r>
    <r>
      <rPr>
        <b/>
        <sz val="11"/>
        <rFont val="Calibri"/>
        <family val="2"/>
        <scheme val="minor"/>
      </rPr>
      <t>interpret readings for various parameters by referring to the board display</t>
    </r>
  </si>
  <si>
    <r>
      <rPr>
        <b/>
        <sz val="11"/>
        <color rgb="FF404040"/>
        <rFont val="Calibri"/>
        <family val="2"/>
        <scheme val="minor"/>
      </rPr>
      <t xml:space="preserve">PC5. </t>
    </r>
    <r>
      <rPr>
        <b/>
        <sz val="11"/>
        <rFont val="Calibri"/>
        <family val="2"/>
        <scheme val="minor"/>
      </rPr>
      <t>evaluate the performance of display LED luminary as per the readings from the board</t>
    </r>
  </si>
  <si>
    <r>
      <rPr>
        <b/>
        <sz val="11"/>
        <color rgb="FF404040"/>
        <rFont val="Calibri"/>
        <family val="2"/>
        <scheme val="minor"/>
      </rPr>
      <t xml:space="preserve">PC6. </t>
    </r>
    <r>
      <rPr>
        <b/>
        <sz val="11"/>
        <rFont val="Calibri"/>
        <family val="2"/>
        <scheme val="minor"/>
      </rPr>
      <t>input the readings accurately and save them in the computer / performance data record sheet as per instructions from designated personnel</t>
    </r>
  </si>
  <si>
    <t>M.T</t>
  </si>
  <si>
    <t>S.B</t>
  </si>
  <si>
    <t>A-R</t>
  </si>
  <si>
    <t>R</t>
  </si>
  <si>
    <t>Before switching ON the testing equipment, the technician should ensure that the LED luminaire is:</t>
  </si>
  <si>
    <t>Painted properly</t>
  </si>
  <si>
    <t>Firmly connected to the testing equipment using correct wires</t>
  </si>
  <si>
    <t>Covered with insulation tape completely</t>
  </si>
  <si>
    <t>Placed inside the packing box</t>
  </si>
  <si>
    <t>To improve wireless signal strength</t>
  </si>
  <si>
    <t>To prevent electrostatic damage to sensitive electronic components</t>
  </si>
  <si>
    <t>To increase assembly speed</t>
  </si>
  <si>
    <t>To enhance light diffusion</t>
  </si>
  <si>
    <t>D</t>
  </si>
  <si>
    <t>Precision-guided assembly tools are preferred when assembling multicolor LEDs and optical diffusers mainly because they:</t>
  </si>
  <si>
    <t>Reduce the number of components required</t>
  </si>
  <si>
    <t>Ensure accurate placement and alignment of components</t>
  </si>
  <si>
    <t>Eliminate the need for testing</t>
  </si>
  <si>
    <t>Before using LED testing equipment, the technician should refer to the:</t>
  </si>
  <si>
    <t>Product packing label</t>
  </si>
  <si>
    <t>Standard operating manual of the equipment</t>
  </si>
  <si>
    <t>Customer feedback form</t>
  </si>
  <si>
    <t>Marketing brochure</t>
  </si>
  <si>
    <r>
      <rPr>
        <b/>
        <sz val="11"/>
        <rFont val="Calibri"/>
        <family val="2"/>
        <scheme val="minor"/>
      </rPr>
      <t>Assertion (A):</t>
    </r>
    <r>
      <rPr>
        <sz val="11"/>
        <rFont val="Calibri"/>
        <family val="2"/>
        <scheme val="minor"/>
      </rPr>
      <t xml:space="preserve">
Accurate interpretation of readings from the board display is essential during LED luminaire testing.
</t>
    </r>
    <r>
      <rPr>
        <b/>
        <sz val="11"/>
        <rFont val="Calibri"/>
        <family val="2"/>
        <scheme val="minor"/>
      </rPr>
      <t>Reason (R):</t>
    </r>
    <r>
      <rPr>
        <sz val="11"/>
        <rFont val="Calibri"/>
        <family val="2"/>
        <scheme val="minor"/>
      </rPr>
      <t xml:space="preserve">
The board display shows key parameters such as voltage, current, and light output that indicate product performance.</t>
    </r>
  </si>
  <si>
    <r>
      <rPr>
        <b/>
        <sz val="11"/>
        <rFont val="Calibri"/>
        <family val="2"/>
        <scheme val="minor"/>
      </rPr>
      <t>Assertion (A):</t>
    </r>
    <r>
      <rPr>
        <sz val="11"/>
        <rFont val="Calibri"/>
        <family val="2"/>
        <scheme val="minor"/>
      </rPr>
      <t xml:space="preserve">
Incorrect interpretation of board display readings can lead to acceptance of a faulty LED luminaire.
</t>
    </r>
    <r>
      <rPr>
        <b/>
        <sz val="11"/>
        <rFont val="Calibri"/>
        <family val="2"/>
        <scheme val="minor"/>
      </rPr>
      <t>Reason (R):</t>
    </r>
    <r>
      <rPr>
        <sz val="11"/>
        <rFont val="Calibri"/>
        <family val="2"/>
        <scheme val="minor"/>
      </rPr>
      <t xml:space="preserve">
Misreading parameters may hide issues such as overcurrent or insufficient light output.</t>
    </r>
  </si>
  <si>
    <t>Board display readings help the technician determine whether the LED luminaire is:</t>
  </si>
  <si>
    <t>Properly performing or not</t>
  </si>
  <si>
    <t>Correctly packaged</t>
  </si>
  <si>
    <t>Ready for shipping only</t>
  </si>
  <si>
    <t>Visually attractive</t>
  </si>
  <si>
    <t>Test readings of an LED luminaire should be entered accurately into the:</t>
  </si>
  <si>
    <t>Personal notebook</t>
  </si>
  <si>
    <t>Computer or performance data record sheet</t>
  </si>
  <si>
    <t>Packing box</t>
  </si>
  <si>
    <t>Assembly drawing</t>
  </si>
  <si>
    <t>Before approving an LED luminaire, the technician should confirm that it meets:</t>
  </si>
  <si>
    <t>Customer preference only</t>
  </si>
  <si>
    <t>Applicable testing standards</t>
  </si>
  <si>
    <t>Sales targets</t>
  </si>
  <si>
    <t>Warehouse availability</t>
  </si>
  <si>
    <t>Why is it important to check all applicable testing standards instead of only optical performance?</t>
  </si>
  <si>
    <t>Optical tests are optional</t>
  </si>
  <si>
    <t>Electrical and safety failures can cause product rejection or hazards</t>
  </si>
  <si>
    <t>It reduces documentation work</t>
  </si>
  <si>
    <t>It improves product appearance</t>
  </si>
  <si>
    <r>
      <rPr>
        <b/>
        <sz val="11"/>
        <color rgb="FF404040"/>
        <rFont val="Calibri"/>
        <family val="2"/>
        <scheme val="minor"/>
      </rPr>
      <t xml:space="preserve">PC8. </t>
    </r>
    <r>
      <rPr>
        <b/>
        <sz val="11"/>
        <rFont val="Calibri"/>
        <family val="2"/>
        <scheme val="minor"/>
      </rPr>
      <t>document the significant outcomes and problems</t>
    </r>
  </si>
  <si>
    <r>
      <t xml:space="preserve">While testing a smart LED luminaire, Bluetooth connectivity fails intermittently, although electrical parameters remain within limits. The issue does not occur consistently across all units.
</t>
    </r>
    <r>
      <rPr>
        <b/>
        <sz val="11"/>
        <rFont val="Calibri"/>
        <family val="2"/>
        <scheme val="minor"/>
      </rPr>
      <t>Question:
How should the technician document this issue to support corrective action?</t>
    </r>
  </si>
  <si>
    <t>Ignore the issue since it is intermittent</t>
  </si>
  <si>
    <t>Record only that the unit failed testing</t>
  </si>
  <si>
    <t>Document the specific problem, testing conditions, frequency of occurrence, and observed outcomes</t>
  </si>
  <si>
    <t>Replace the unit without recording details</t>
  </si>
  <si>
    <r>
      <rPr>
        <b/>
        <sz val="11"/>
        <color rgb="FF404040"/>
        <rFont val="Calibri"/>
        <family val="2"/>
        <scheme val="minor"/>
      </rPr>
      <t xml:space="preserve">PC9. </t>
    </r>
    <r>
      <rPr>
        <b/>
        <sz val="11"/>
        <rFont val="Calibri"/>
        <family val="2"/>
        <scheme val="minor"/>
      </rPr>
      <t>comply with relevant legislation, standards, policies and procedures</t>
    </r>
  </si>
  <si>
    <r>
      <rPr>
        <b/>
        <sz val="11"/>
        <color rgb="FF404040"/>
        <rFont val="Calibri"/>
        <family val="2"/>
        <scheme val="minor"/>
      </rPr>
      <t xml:space="preserve">PC10. </t>
    </r>
    <r>
      <rPr>
        <b/>
        <sz val="11"/>
        <rFont val="Calibri"/>
        <family val="2"/>
        <scheme val="minor"/>
      </rPr>
      <t>adhere to health and safety practices at the workplace</t>
    </r>
  </si>
  <si>
    <r>
      <rPr>
        <b/>
        <sz val="11"/>
        <color rgb="FF404040"/>
        <rFont val="Calibri"/>
        <family val="2"/>
        <scheme val="minor"/>
      </rPr>
      <t xml:space="preserve">PC11. </t>
    </r>
    <r>
      <rPr>
        <b/>
        <sz val="11"/>
        <rFont val="Calibri"/>
        <family val="2"/>
        <scheme val="minor"/>
      </rPr>
      <t>wear appropriate personal protective equipment (PPE) while testing the LED luminary</t>
    </r>
  </si>
  <si>
    <r>
      <rPr>
        <b/>
        <sz val="11"/>
        <rFont val="Calibri"/>
        <family val="2"/>
        <scheme val="minor"/>
      </rPr>
      <t xml:space="preserve">Rearrange the following steps to ensure compliance with legislation and organizational procedures during LED luminaire testing.
</t>
    </r>
    <r>
      <rPr>
        <sz val="11"/>
        <rFont val="Calibri"/>
        <family val="2"/>
        <scheme val="minor"/>
      </rPr>
      <t xml:space="preserve">
A. Record test results as per standard format
B. Refer to applicable testing standards and regulations
C. Perform testing using approved equipment
D. Report non-compliance to designated personnel</t>
    </r>
  </si>
  <si>
    <t>B → C → A → D</t>
  </si>
  <si>
    <t>D → B → A → C</t>
  </si>
  <si>
    <t>C → B → A → D</t>
  </si>
  <si>
    <t>A → B → D → C</t>
  </si>
  <si>
    <t>Which of the following is a basic health and safety practice in an LED testing workstation?</t>
  </si>
  <si>
    <t>Wearing PPE while handling electrical equipment</t>
  </si>
  <si>
    <t>Ignoring warning labels</t>
  </si>
  <si>
    <t>Leaving wires loose on the floor</t>
  </si>
  <si>
    <t>Skipping equipment calibration</t>
  </si>
  <si>
    <t>Which of the following is an example of appropriate PPE during LED luminaire testing?</t>
  </si>
  <si>
    <t>Cotton cloth</t>
  </si>
  <si>
    <t>Safety gloves and protective eyewear</t>
  </si>
  <si>
    <t>Packing material</t>
  </si>
  <si>
    <t>Paper labels</t>
  </si>
  <si>
    <r>
      <rPr>
        <sz val="11"/>
        <color rgb="FF404040"/>
        <rFont val="Calibri"/>
        <family val="2"/>
        <scheme val="minor"/>
      </rPr>
      <t xml:space="preserve">PC1. </t>
    </r>
    <r>
      <rPr>
        <sz val="11"/>
        <rFont val="Calibri"/>
        <family val="2"/>
        <scheme val="minor"/>
      </rPr>
      <t>understand the significance of employability skills in meeting the job requirements</t>
    </r>
  </si>
  <si>
    <t>Which employability skill helps an LED Assembly and Testing Technician follow instructions, report test results, and work effectively with the team?</t>
  </si>
  <si>
    <t>Decorative skills</t>
  </si>
  <si>
    <t xml:space="preserve">Communication skills </t>
  </si>
  <si>
    <t>Painting skills</t>
  </si>
  <si>
    <t>Marketing skills</t>
  </si>
  <si>
    <t>Following environmentally sustainable practices while working with LED luminaires mainly helps to:</t>
  </si>
  <si>
    <t>Increase electricity consumption</t>
  </si>
  <si>
    <t>Reduce environmental impact and promote responsible work behavior</t>
  </si>
  <si>
    <t>Slow down production</t>
  </si>
  <si>
    <t>Increase material waste</t>
  </si>
  <si>
    <r>
      <rPr>
        <sz val="11"/>
        <color rgb="FF404040"/>
        <rFont val="Calibri"/>
        <family val="2"/>
        <scheme val="minor"/>
      </rPr>
      <t xml:space="preserve">PC3. </t>
    </r>
    <r>
      <rPr>
        <sz val="11"/>
        <rFont val="Calibri"/>
        <family val="2"/>
        <scheme val="minor"/>
      </rPr>
      <t>explain 21st Century Skills such as Self- Awareness, Behavior Skills, Positive attitude, self-motivation, problem-solving, creative thinking, time management, social and cultural awareness, emotional awareness, continuous learning mindset etc.</t>
    </r>
  </si>
  <si>
    <t>During LED luminaire testing, a technician needs to report a minor fault to the supervisor clearly. Why is using basic English phrases important in this situation?</t>
  </si>
  <si>
    <t>It improves lighting performance</t>
  </si>
  <si>
    <t>It ensures clear understanding and avoids work errors</t>
  </si>
  <si>
    <t>It reduces the need for documentation</t>
  </si>
  <si>
    <t>It replaces written records</t>
  </si>
  <si>
    <r>
      <rPr>
        <b/>
        <sz val="11"/>
        <color rgb="FF404040"/>
        <rFont val="Calibri"/>
        <family val="2"/>
        <scheme val="minor"/>
      </rPr>
      <t xml:space="preserve">PC7. </t>
    </r>
    <r>
      <rPr>
        <b/>
        <sz val="11"/>
        <rFont val="Calibri"/>
        <family val="2"/>
        <scheme val="minor"/>
      </rPr>
      <t>communicate and behave appropriately with all genders and PwD</t>
    </r>
  </si>
  <si>
    <r>
      <rPr>
        <sz val="11"/>
        <color rgb="FF404040"/>
        <rFont val="Calibri"/>
        <family val="2"/>
        <scheme val="minor"/>
      </rPr>
      <t xml:space="preserve">PC5. </t>
    </r>
    <r>
      <rPr>
        <sz val="11"/>
        <rFont val="Calibri"/>
        <family val="2"/>
        <scheme val="minor"/>
      </rPr>
      <t>follow good manners while communicating with others</t>
    </r>
  </si>
  <si>
    <t>Treating all coworkers equally and respectfully, including people with disabilities (PwD), reflects __________ behavior at the workplace.</t>
  </si>
  <si>
    <t>biased</t>
  </si>
  <si>
    <t>disrespectful</t>
  </si>
  <si>
    <t>appropriate</t>
  </si>
  <si>
    <t>careless</t>
  </si>
  <si>
    <t>While using a mobile banking app for bill payment, which practice best ensures financial security?</t>
  </si>
  <si>
    <t>Using public Wi-Fi for transactions</t>
  </si>
  <si>
    <t>Sharing login details with a colleague</t>
  </si>
  <si>
    <t>Setting a strong password and enabling app security features</t>
  </si>
  <si>
    <t>Saving card details on all websites</t>
  </si>
  <si>
    <r>
      <t xml:space="preserve">An LED Assembly and Testing Technician uses a factory computer to upload test results and update firmware of smart LED drivers. One day, a pop-up requests installation of an unknown software update while the system is connected to the testing network.
</t>
    </r>
    <r>
      <rPr>
        <b/>
        <sz val="11"/>
        <rFont val="Calibri"/>
        <family val="2"/>
        <scheme val="minor"/>
      </rPr>
      <t>Question:
What is the safest and most appropriate action for the technician?</t>
    </r>
  </si>
  <si>
    <t>Install the update immediately to avoid system slowdown</t>
  </si>
  <si>
    <t>Ignore the update and continue work without informing anyone</t>
  </si>
  <si>
    <t>Verify the update with IT/designated personnel before installing</t>
  </si>
  <si>
    <t>Disable antivirus software to complete the task</t>
  </si>
  <si>
    <t>While testing LED luminaires, a technician notices frequent demand from customers for energy-efficient retrofitting of old fixtures. What does this observation best indicate?</t>
  </si>
  <si>
    <t>A testing error</t>
  </si>
  <si>
    <t>A potential business opportunity in LED retrofit services</t>
  </si>
  <si>
    <t>A decline in LED usage</t>
  </si>
  <si>
    <t>A packaging issue</t>
  </si>
  <si>
    <r>
      <rPr>
        <sz val="11"/>
        <color rgb="FF404040"/>
        <rFont val="Calibri"/>
        <family val="2"/>
        <scheme val="minor"/>
      </rPr>
      <t xml:space="preserve">PC16. </t>
    </r>
    <r>
      <rPr>
        <sz val="11"/>
        <rFont val="Calibri"/>
        <family val="2"/>
        <scheme val="minor"/>
      </rPr>
      <t>identify different types of customers</t>
    </r>
  </si>
  <si>
    <t>When applying for a technician role in an LED manufacturing unit, why is creating a clear and basic biodata important?</t>
  </si>
  <si>
    <t>It replaces technical training</t>
  </si>
  <si>
    <t>It helps employers understand skills, qualifications, and experience quickly</t>
  </si>
  <si>
    <t>It increases production output</t>
  </si>
  <si>
    <t>It avoids the need for interviews</t>
  </si>
  <si>
    <r>
      <rPr>
        <sz val="11"/>
        <color theme="1"/>
        <rFont val="Calibri"/>
        <family val="2"/>
        <scheme val="minor"/>
      </rPr>
      <t>Constitutional values – Citizenship</t>
    </r>
  </si>
  <si>
    <r>
      <rPr>
        <sz val="11"/>
        <color theme="1"/>
        <rFont val="Calibri"/>
        <family val="2"/>
        <scheme val="minor"/>
      </rPr>
      <t>Becoming a Professional in the 21st Century</t>
    </r>
  </si>
  <si>
    <r>
      <rPr>
        <sz val="11"/>
        <color theme="1"/>
        <rFont val="Calibri"/>
        <family val="2"/>
        <scheme val="minor"/>
      </rPr>
      <t>Basic English Skills</t>
    </r>
  </si>
  <si>
    <r>
      <rPr>
        <sz val="11"/>
        <color theme="1"/>
        <rFont val="Calibri"/>
        <family val="2"/>
        <scheme val="minor"/>
      </rPr>
      <t>Communication Skills</t>
    </r>
  </si>
  <si>
    <r>
      <rPr>
        <sz val="11"/>
        <color theme="1"/>
        <rFont val="Calibri"/>
        <family val="2"/>
        <scheme val="minor"/>
      </rPr>
      <t>Diversity &amp; Inclusion</t>
    </r>
  </si>
  <si>
    <r>
      <rPr>
        <sz val="11"/>
        <color theme="1"/>
        <rFont val="Calibri"/>
        <family val="2"/>
        <scheme val="minor"/>
      </rPr>
      <t>Financial and Legal Literacy</t>
    </r>
  </si>
  <si>
    <r>
      <rPr>
        <sz val="11"/>
        <color theme="1"/>
        <rFont val="Calibri"/>
        <family val="2"/>
        <scheme val="minor"/>
      </rPr>
      <t>Essential Digital Skills</t>
    </r>
  </si>
  <si>
    <r>
      <rPr>
        <sz val="11"/>
        <color theme="1"/>
        <rFont val="Calibri"/>
        <family val="2"/>
        <scheme val="minor"/>
      </rPr>
      <t>Entrepreneurship</t>
    </r>
  </si>
  <si>
    <r>
      <rPr>
        <sz val="11"/>
        <color theme="1"/>
        <rFont val="Calibri"/>
        <family val="2"/>
        <scheme val="minor"/>
      </rPr>
      <t>Customer Service</t>
    </r>
  </si>
  <si>
    <r>
      <rPr>
        <sz val="11"/>
        <color theme="1"/>
        <rFont val="Calibri"/>
        <family val="2"/>
        <scheme val="minor"/>
      </rPr>
      <t>Getting ready for apprenticeship &amp; Jobs</t>
    </r>
  </si>
  <si>
    <t>For a Bluetooth-enabled LED module, why is it important to use an ESD-safe workstation?</t>
  </si>
  <si>
    <t>In LED luminaire assembly, a technician first routes the wires as per organizational SOP and then screws the driver (PCB) onto the mechanical frame. What is the main purpose of following this sequence?</t>
  </si>
  <si>
    <r>
      <t xml:space="preserve">In an LED luminaire assembly process, the PCB and driver fit correctly, but the diffuser is slightly misaligned inside the housing, which may cause uneven light distribution.
</t>
    </r>
    <r>
      <rPr>
        <b/>
        <sz val="11"/>
        <rFont val="Calibri"/>
        <family val="2"/>
        <scheme val="minor"/>
      </rPr>
      <t>Question:
What should the technician do to meet quality and performance requirements?</t>
    </r>
  </si>
  <si>
    <t>35mins</t>
  </si>
  <si>
    <t>Which component is mainly used to regulate current supplied to the LEDs in a luminaire?</t>
  </si>
  <si>
    <t>Diffuser</t>
  </si>
  <si>
    <t>Driver (PCB)</t>
  </si>
  <si>
    <t>Heat sink</t>
  </si>
  <si>
    <t>Housing</t>
  </si>
  <si>
    <t>What is the purpose of routing wires as per organizational SOP during LED luminaire assembly?</t>
  </si>
  <si>
    <t>To increase brightness</t>
  </si>
  <si>
    <t>To ensure safe and orderly wiring</t>
  </si>
  <si>
    <t>To reduce material cost</t>
  </si>
  <si>
    <t>To change the luminaire design</t>
  </si>
  <si>
    <t>Which step helps prevent short circuits while assembling the LED driver inside the mechanical frame?</t>
  </si>
  <si>
    <t>Increasing input voltage</t>
  </si>
  <si>
    <t>Applying insulation tape or barrier film</t>
  </si>
  <si>
    <t>Using a larger heat sink</t>
  </si>
  <si>
    <t>Cleaning the diffuser</t>
  </si>
  <si>
    <t>Which instrument is primarily used to measure the light output of an LED luminaire during testing?</t>
  </si>
  <si>
    <t>Multimeter</t>
  </si>
  <si>
    <t>Lux meter</t>
  </si>
  <si>
    <t>LCR meter</t>
  </si>
  <si>
    <t>Continuity tester</t>
  </si>
  <si>
    <t>Before starting LED luminaire testing, what is the correct action for connecting the unit to test equipment?</t>
  </si>
  <si>
    <t>Connect wires randomly</t>
  </si>
  <si>
    <t>Follow standard wiring and safety procedures</t>
  </si>
  <si>
    <t>Increase supply voltage</t>
  </si>
  <si>
    <t>Remove insulation</t>
  </si>
  <si>
    <t>Why is an ESD-safe workstation important during testing of advanced LED luminaires?</t>
  </si>
  <si>
    <t>To improve brightness</t>
  </si>
  <si>
    <t>To protect sensitive electronic components from static damage</t>
  </si>
  <si>
    <t>To reduce testing time</t>
  </si>
  <si>
    <t>To improve mechanical strength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</si>
</sst>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40404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i/>
      <sz val="11"/>
      <name val="Calibri"/>
      <family val="2"/>
      <scheme val="minor"/>
    </font>
    <font>
      <i/>
      <sz val="11"/>
      <color rgb="FF258BC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40404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1F1F1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10" fillId="0" borderId="0">
      <alignment vertical="center"/>
    </xf>
  </cellStyleXfs>
  <cellXfs count="106">
    <xf numFmtId="0" fontId="0" fillId="0" borderId="0" xfId="0"/>
    <xf numFmtId="0" fontId="3" fillId="2" borderId="1" xfId="0" applyFont="1" applyFill="1" applyBorder="1"/>
    <xf numFmtId="0" fontId="0" fillId="0" borderId="2" xfId="0" applyBorder="1"/>
    <xf numFmtId="0" fontId="0" fillId="0" borderId="3" xfId="0" applyBorder="1"/>
    <xf numFmtId="0" fontId="4" fillId="4" borderId="1" xfId="0" applyFont="1" applyFill="1" applyBorder="1" applyAlignment="1">
      <alignment vertical="center"/>
    </xf>
    <xf numFmtId="0" fontId="0" fillId="0" borderId="3" xfId="0" applyBorder="1" applyAlignment="1">
      <alignment horizontal="right" vertical="center" wrapText="1"/>
    </xf>
    <xf numFmtId="1" fontId="7" fillId="4" borderId="1" xfId="1" applyNumberFormat="1" applyFont="1" applyFill="1" applyBorder="1" applyAlignment="1">
      <alignment horizontal="right" vertical="center" shrinkToFit="1"/>
    </xf>
    <xf numFmtId="0" fontId="4" fillId="4" borderId="1" xfId="2" applyFont="1" applyFill="1" applyBorder="1" applyAlignment="1">
      <alignment horizontal="right" vertical="top" wrapText="1"/>
    </xf>
    <xf numFmtId="0" fontId="1" fillId="9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3" fillId="9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3" fillId="11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top" wrapText="1"/>
    </xf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15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 shrinkToFit="1"/>
    </xf>
    <xf numFmtId="1" fontId="6" fillId="17" borderId="1" xfId="0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4" fillId="18" borderId="1" xfId="0" applyFont="1" applyFill="1" applyBorder="1" applyAlignment="1">
      <alignment horizontal="left" vertical="top" wrapText="1" indent="1"/>
    </xf>
    <xf numFmtId="1" fontId="7" fillId="18" borderId="1" xfId="0" applyNumberFormat="1" applyFont="1" applyFill="1" applyBorder="1" applyAlignment="1">
      <alignment horizontal="center" vertical="top" shrinkToFit="1"/>
    </xf>
    <xf numFmtId="0" fontId="4" fillId="18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 indent="1"/>
    </xf>
    <xf numFmtId="0" fontId="8" fillId="17" borderId="1" xfId="0" applyFont="1" applyFill="1" applyBorder="1" applyAlignment="1">
      <alignment horizontal="left" vertical="top" wrapText="1" indent="1"/>
    </xf>
    <xf numFmtId="0" fontId="2" fillId="16" borderId="7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15" borderId="1" xfId="0" applyFill="1" applyBorder="1" applyAlignment="1">
      <alignment horizontal="center"/>
    </xf>
    <xf numFmtId="0" fontId="2" fillId="7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1" fontId="4" fillId="18" borderId="1" xfId="0" applyNumberFormat="1" applyFont="1" applyFill="1" applyBorder="1" applyAlignment="1">
      <alignment horizontal="center" vertical="top" shrinkToFit="1"/>
    </xf>
    <xf numFmtId="0" fontId="0" fillId="6" borderId="1" xfId="0" applyFill="1" applyBorder="1"/>
    <xf numFmtId="0" fontId="2" fillId="0" borderId="1" xfId="0" applyFont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4" borderId="1" xfId="2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8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10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right"/>
    </xf>
    <xf numFmtId="0" fontId="0" fillId="16" borderId="7" xfId="0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0" fillId="7" borderId="5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8" borderId="5" xfId="0" applyFill="1" applyBorder="1" applyAlignment="1">
      <alignment horizontal="center" vertical="top" wrapText="1"/>
    </xf>
    <xf numFmtId="0" fontId="0" fillId="8" borderId="3" xfId="0" applyFill="1" applyBorder="1" applyAlignment="1">
      <alignment horizontal="center" vertical="top"/>
    </xf>
    <xf numFmtId="0" fontId="0" fillId="8" borderId="3" xfId="0" applyFill="1" applyBorder="1" applyAlignment="1">
      <alignment horizontal="center" vertical="top" wrapText="1"/>
    </xf>
    <xf numFmtId="0" fontId="0" fillId="7" borderId="5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4">
    <cellStyle name="Normal" xfId="0" builtinId="0"/>
    <cellStyle name="Normal 2 2" xfId="3" xr:uid="{3AB5FE4A-0F1D-4F9D-A115-E34FEAB6E553}"/>
    <cellStyle name="Normal 3" xfId="2" xr:uid="{84F6C4E4-770F-4B1C-8482-FE9457C45687}"/>
    <cellStyle name="Normal 4" xfId="1" xr:uid="{B121C7CF-E828-401C-8D43-0678CECA6E8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130385</xdr:colOff>
      <xdr:row>7</xdr:row>
      <xdr:rowOff>67679</xdr:rowOff>
    </xdr:from>
    <xdr:to>
      <xdr:col>5</xdr:col>
      <xdr:colOff>481724</xdr:colOff>
      <xdr:row>7</xdr:row>
      <xdr:rowOff>350344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87BD3212-6154-44AA-A17D-E19FF497C702}"/>
            </a:ext>
          </a:extLst>
        </xdr:cNvPr>
        <xdr:cNvSpPr/>
      </xdr:nvSpPr>
      <xdr:spPr>
        <a:xfrm>
          <a:off x="11020425" y="1591679"/>
          <a:ext cx="0" cy="28266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38101</xdr:colOff>
      <xdr:row>7</xdr:row>
      <xdr:rowOff>19049</xdr:rowOff>
    </xdr:from>
    <xdr:to>
      <xdr:col>6</xdr:col>
      <xdr:colOff>457201</xdr:colOff>
      <xdr:row>7</xdr:row>
      <xdr:rowOff>266700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5D4EB151-A296-4717-9CF8-EA16790E935A}"/>
            </a:ext>
          </a:extLst>
        </xdr:cNvPr>
        <xdr:cNvSpPr/>
      </xdr:nvSpPr>
      <xdr:spPr>
        <a:xfrm>
          <a:off x="11058526" y="1543049"/>
          <a:ext cx="419100" cy="247651"/>
        </a:xfrm>
        <a:prstGeom prst="leftArrow">
          <a:avLst/>
        </a:prstGeom>
        <a:solidFill>
          <a:schemeClr val="accent4">
            <a:lumMod val="7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38101</xdr:colOff>
      <xdr:row>42</xdr:row>
      <xdr:rowOff>19049</xdr:rowOff>
    </xdr:from>
    <xdr:to>
      <xdr:col>6</xdr:col>
      <xdr:colOff>457201</xdr:colOff>
      <xdr:row>42</xdr:row>
      <xdr:rowOff>266700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DAD2E207-D85C-4537-A454-DDDBE9A82837}"/>
            </a:ext>
          </a:extLst>
        </xdr:cNvPr>
        <xdr:cNvSpPr/>
      </xdr:nvSpPr>
      <xdr:spPr>
        <a:xfrm>
          <a:off x="11058526" y="17383124"/>
          <a:ext cx="419100" cy="247651"/>
        </a:xfrm>
        <a:prstGeom prst="leftArrow">
          <a:avLst/>
        </a:prstGeom>
        <a:solidFill>
          <a:schemeClr val="accent4">
            <a:lumMod val="7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38101</xdr:colOff>
      <xdr:row>57</xdr:row>
      <xdr:rowOff>19049</xdr:rowOff>
    </xdr:from>
    <xdr:to>
      <xdr:col>6</xdr:col>
      <xdr:colOff>457201</xdr:colOff>
      <xdr:row>57</xdr:row>
      <xdr:rowOff>266700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B69F7C4D-E9FA-4C32-9D70-8F4379E2C52D}"/>
            </a:ext>
          </a:extLst>
        </xdr:cNvPr>
        <xdr:cNvSpPr/>
      </xdr:nvSpPr>
      <xdr:spPr>
        <a:xfrm>
          <a:off x="11058526" y="21440774"/>
          <a:ext cx="419100" cy="247651"/>
        </a:xfrm>
        <a:prstGeom prst="leftArrow">
          <a:avLst/>
        </a:prstGeom>
        <a:solidFill>
          <a:schemeClr val="accent4">
            <a:lumMod val="7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331788</xdr:colOff>
      <xdr:row>3</xdr:row>
      <xdr:rowOff>341312</xdr:rowOff>
    </xdr:from>
    <xdr:to>
      <xdr:col>2</xdr:col>
      <xdr:colOff>506415</xdr:colOff>
      <xdr:row>3</xdr:row>
      <xdr:rowOff>503239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54AFA3A4-9BB7-4C66-B722-886BEB86E737}"/>
            </a:ext>
          </a:extLst>
        </xdr:cNvPr>
        <xdr:cNvSpPr/>
      </xdr:nvSpPr>
      <xdr:spPr>
        <a:xfrm rot="16200000">
          <a:off x="3652838" y="1458912"/>
          <a:ext cx="161927" cy="17462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558804</xdr:colOff>
      <xdr:row>3</xdr:row>
      <xdr:rowOff>388937</xdr:rowOff>
    </xdr:from>
    <xdr:to>
      <xdr:col>3</xdr:col>
      <xdr:colOff>733431</xdr:colOff>
      <xdr:row>3</xdr:row>
      <xdr:rowOff>541339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39F8811A-0FDF-4D3B-9E91-E4F48D59EDFD}"/>
            </a:ext>
          </a:extLst>
        </xdr:cNvPr>
        <xdr:cNvSpPr/>
      </xdr:nvSpPr>
      <xdr:spPr>
        <a:xfrm rot="16200000">
          <a:off x="4427542" y="1501774"/>
          <a:ext cx="152402" cy="17462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833437</xdr:colOff>
      <xdr:row>3</xdr:row>
      <xdr:rowOff>354012</xdr:rowOff>
    </xdr:from>
    <xdr:to>
      <xdr:col>7</xdr:col>
      <xdr:colOff>1008064</xdr:colOff>
      <xdr:row>3</xdr:row>
      <xdr:rowOff>515939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95112207-A7B5-406D-8618-89B92E8AA1DD}"/>
            </a:ext>
          </a:extLst>
        </xdr:cNvPr>
        <xdr:cNvSpPr/>
      </xdr:nvSpPr>
      <xdr:spPr>
        <a:xfrm rot="16200000">
          <a:off x="7593012" y="1471612"/>
          <a:ext cx="161927" cy="17462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596904</xdr:colOff>
      <xdr:row>3</xdr:row>
      <xdr:rowOff>360360</xdr:rowOff>
    </xdr:from>
    <xdr:to>
      <xdr:col>5</xdr:col>
      <xdr:colOff>733428</xdr:colOff>
      <xdr:row>3</xdr:row>
      <xdr:rowOff>514349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6975910C-4A18-401A-9EB2-69D5062B86FE}"/>
            </a:ext>
          </a:extLst>
        </xdr:cNvPr>
        <xdr:cNvSpPr/>
      </xdr:nvSpPr>
      <xdr:spPr>
        <a:xfrm rot="16200000">
          <a:off x="5912646" y="1493043"/>
          <a:ext cx="153989" cy="136524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498475</xdr:colOff>
      <xdr:row>3</xdr:row>
      <xdr:rowOff>382587</xdr:rowOff>
    </xdr:from>
    <xdr:to>
      <xdr:col>4</xdr:col>
      <xdr:colOff>673102</xdr:colOff>
      <xdr:row>3</xdr:row>
      <xdr:rowOff>525464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87FCCA2A-1833-44FC-AA4C-A6DCCD3879EC}"/>
            </a:ext>
          </a:extLst>
        </xdr:cNvPr>
        <xdr:cNvSpPr/>
      </xdr:nvSpPr>
      <xdr:spPr>
        <a:xfrm rot="16200000">
          <a:off x="5143500" y="1490662"/>
          <a:ext cx="142877" cy="17462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207964</xdr:colOff>
      <xdr:row>3</xdr:row>
      <xdr:rowOff>211137</xdr:rowOff>
    </xdr:from>
    <xdr:to>
      <xdr:col>0</xdr:col>
      <xdr:colOff>382591</xdr:colOff>
      <xdr:row>3</xdr:row>
      <xdr:rowOff>344489</xdr:rowOff>
    </xdr:to>
    <xdr:sp macro="" textlink="">
      <xdr:nvSpPr>
        <xdr:cNvPr id="8" name="Arrow: Left 7">
          <a:extLst>
            <a:ext uri="{FF2B5EF4-FFF2-40B4-BE49-F238E27FC236}">
              <a16:creationId xmlns:a16="http://schemas.microsoft.com/office/drawing/2014/main" id="{39FE0901-2949-4641-81DF-12B5C901CC7C}"/>
            </a:ext>
          </a:extLst>
        </xdr:cNvPr>
        <xdr:cNvSpPr/>
      </xdr:nvSpPr>
      <xdr:spPr>
        <a:xfrm rot="16200000">
          <a:off x="228602" y="1314449"/>
          <a:ext cx="133352" cy="174627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F690-07D5-4AB6-B4A3-58A345FE35CD}">
  <dimension ref="A1:H93"/>
  <sheetViews>
    <sheetView topLeftCell="A24" workbookViewId="0">
      <selection activeCell="A33" sqref="A33"/>
    </sheetView>
  </sheetViews>
  <sheetFormatPr defaultRowHeight="15" x14ac:dyDescent="0.25"/>
  <cols>
    <col min="1" max="1" width="47.140625" customWidth="1"/>
    <col min="2" max="5" width="11.85546875" customWidth="1"/>
    <col min="6" max="6" width="3.7109375" hidden="1" customWidth="1"/>
  </cols>
  <sheetData>
    <row r="1" spans="1:8" ht="30" customHeight="1" x14ac:dyDescent="0.25">
      <c r="A1" s="1" t="s">
        <v>0</v>
      </c>
      <c r="B1" s="75" t="s">
        <v>111</v>
      </c>
      <c r="C1" s="76"/>
      <c r="D1" s="76"/>
      <c r="E1" s="76"/>
      <c r="F1" s="76"/>
    </row>
    <row r="2" spans="1:8" x14ac:dyDescent="0.25">
      <c r="A2" s="1" t="s">
        <v>1</v>
      </c>
      <c r="B2" s="77" t="s">
        <v>112</v>
      </c>
      <c r="C2" s="77"/>
      <c r="D2" s="77"/>
      <c r="E2" s="77"/>
      <c r="F2" s="77"/>
    </row>
    <row r="3" spans="1:8" x14ac:dyDescent="0.25">
      <c r="A3" s="1" t="s">
        <v>2</v>
      </c>
      <c r="B3" s="77">
        <v>4</v>
      </c>
      <c r="C3" s="77"/>
      <c r="D3" s="77"/>
      <c r="E3" s="77"/>
      <c r="F3" s="77"/>
    </row>
    <row r="4" spans="1:8" x14ac:dyDescent="0.25">
      <c r="A4" s="1" t="s">
        <v>3</v>
      </c>
      <c r="B4" s="77">
        <v>4</v>
      </c>
      <c r="C4" s="77"/>
      <c r="D4" s="77"/>
      <c r="E4" s="77"/>
      <c r="F4" s="77"/>
    </row>
    <row r="5" spans="1:8" x14ac:dyDescent="0.25">
      <c r="A5" s="1" t="s">
        <v>4</v>
      </c>
      <c r="B5" s="77">
        <v>70</v>
      </c>
      <c r="C5" s="77"/>
      <c r="D5" s="77"/>
      <c r="E5" s="77"/>
      <c r="F5" s="77"/>
    </row>
    <row r="6" spans="1:8" x14ac:dyDescent="0.25">
      <c r="F6" s="2"/>
    </row>
    <row r="7" spans="1:8" x14ac:dyDescent="0.25">
      <c r="F7" s="3"/>
    </row>
    <row r="8" spans="1:8" ht="27.75" customHeight="1" x14ac:dyDescent="0.25">
      <c r="A8" s="82" t="s">
        <v>110</v>
      </c>
      <c r="B8" s="83"/>
      <c r="C8" s="83"/>
      <c r="D8" s="83"/>
      <c r="E8" s="4">
        <v>27</v>
      </c>
      <c r="F8" s="5" t="s">
        <v>5</v>
      </c>
      <c r="G8" s="79" t="s">
        <v>5</v>
      </c>
      <c r="H8" s="80"/>
    </row>
    <row r="9" spans="1:8" ht="30" x14ac:dyDescent="0.25">
      <c r="A9" s="67" t="s">
        <v>6</v>
      </c>
      <c r="B9" s="68" t="s">
        <v>7</v>
      </c>
      <c r="C9" s="68" t="s">
        <v>8</v>
      </c>
      <c r="D9" s="68" t="s">
        <v>9</v>
      </c>
      <c r="E9" s="68" t="s">
        <v>10</v>
      </c>
      <c r="F9" s="3"/>
    </row>
    <row r="10" spans="1:8" ht="18.75" customHeight="1" x14ac:dyDescent="0.25">
      <c r="A10" s="47" t="s">
        <v>156</v>
      </c>
      <c r="B10" s="39">
        <v>11</v>
      </c>
      <c r="C10" s="39">
        <v>26</v>
      </c>
      <c r="D10" s="40" t="s">
        <v>46</v>
      </c>
      <c r="E10" s="40" t="s">
        <v>46</v>
      </c>
      <c r="F10" s="3"/>
    </row>
    <row r="11" spans="1:8" ht="18.75" customHeight="1" x14ac:dyDescent="0.25">
      <c r="A11" s="53" t="s">
        <v>118</v>
      </c>
      <c r="B11" s="9" t="s">
        <v>36</v>
      </c>
      <c r="C11" s="9" t="s">
        <v>36</v>
      </c>
      <c r="D11" s="9" t="s">
        <v>36</v>
      </c>
      <c r="E11" s="9" t="s">
        <v>36</v>
      </c>
      <c r="F11" s="3"/>
    </row>
    <row r="12" spans="1:8" ht="18.75" customHeight="1" x14ac:dyDescent="0.25">
      <c r="A12" s="53" t="s">
        <v>119</v>
      </c>
      <c r="B12" s="38" t="s">
        <v>36</v>
      </c>
      <c r="C12" s="38" t="s">
        <v>36</v>
      </c>
      <c r="D12" s="38" t="s">
        <v>36</v>
      </c>
      <c r="E12" s="38" t="s">
        <v>36</v>
      </c>
      <c r="F12" s="3"/>
    </row>
    <row r="13" spans="1:8" ht="18.75" customHeight="1" x14ac:dyDescent="0.25">
      <c r="A13" s="53" t="s">
        <v>120</v>
      </c>
      <c r="B13" s="9" t="s">
        <v>36</v>
      </c>
      <c r="C13" s="9" t="s">
        <v>36</v>
      </c>
      <c r="D13" s="9" t="s">
        <v>36</v>
      </c>
      <c r="E13" s="9" t="s">
        <v>36</v>
      </c>
      <c r="F13" s="3"/>
    </row>
    <row r="14" spans="1:8" ht="18.75" customHeight="1" x14ac:dyDescent="0.25">
      <c r="A14" s="53" t="s">
        <v>121</v>
      </c>
      <c r="B14" s="9" t="s">
        <v>36</v>
      </c>
      <c r="C14" s="9" t="s">
        <v>36</v>
      </c>
      <c r="D14" s="9" t="s">
        <v>36</v>
      </c>
      <c r="E14" s="9" t="s">
        <v>36</v>
      </c>
      <c r="F14" s="3"/>
    </row>
    <row r="15" spans="1:8" ht="18.75" customHeight="1" x14ac:dyDescent="0.25">
      <c r="A15" s="53" t="s">
        <v>122</v>
      </c>
      <c r="B15" s="38" t="s">
        <v>36</v>
      </c>
      <c r="C15" s="38" t="s">
        <v>36</v>
      </c>
      <c r="D15" s="38" t="s">
        <v>36</v>
      </c>
      <c r="E15" s="38" t="s">
        <v>36</v>
      </c>
      <c r="F15" s="3"/>
    </row>
    <row r="16" spans="1:8" ht="18.75" customHeight="1" x14ac:dyDescent="0.25">
      <c r="A16" s="53" t="s">
        <v>123</v>
      </c>
      <c r="B16" s="9" t="s">
        <v>36</v>
      </c>
      <c r="C16" s="9" t="s">
        <v>36</v>
      </c>
      <c r="D16" s="9" t="s">
        <v>36</v>
      </c>
      <c r="E16" s="9" t="s">
        <v>36</v>
      </c>
      <c r="F16" s="3"/>
    </row>
    <row r="17" spans="1:6" ht="18.75" customHeight="1" x14ac:dyDescent="0.25">
      <c r="A17" s="53" t="s">
        <v>124</v>
      </c>
      <c r="B17" s="9" t="s">
        <v>36</v>
      </c>
      <c r="C17" s="9" t="s">
        <v>36</v>
      </c>
      <c r="D17" s="9" t="s">
        <v>36</v>
      </c>
      <c r="E17" s="9" t="s">
        <v>36</v>
      </c>
      <c r="F17" s="3"/>
    </row>
    <row r="18" spans="1:6" ht="18.75" customHeight="1" x14ac:dyDescent="0.25">
      <c r="A18" s="53" t="s">
        <v>125</v>
      </c>
      <c r="B18" s="9" t="s">
        <v>36</v>
      </c>
      <c r="C18" s="9" t="s">
        <v>36</v>
      </c>
      <c r="D18" s="9" t="s">
        <v>36</v>
      </c>
      <c r="E18" s="9" t="s">
        <v>36</v>
      </c>
      <c r="F18" s="3"/>
    </row>
    <row r="19" spans="1:6" ht="18.75" customHeight="1" x14ac:dyDescent="0.25">
      <c r="A19" s="53" t="s">
        <v>126</v>
      </c>
      <c r="B19" s="9" t="s">
        <v>36</v>
      </c>
      <c r="C19" s="9" t="s">
        <v>36</v>
      </c>
      <c r="D19" s="9" t="s">
        <v>36</v>
      </c>
      <c r="E19" s="9" t="s">
        <v>36</v>
      </c>
      <c r="F19" s="3"/>
    </row>
    <row r="20" spans="1:6" ht="18.75" customHeight="1" x14ac:dyDescent="0.25">
      <c r="A20" s="53" t="s">
        <v>127</v>
      </c>
      <c r="B20" s="38" t="s">
        <v>36</v>
      </c>
      <c r="C20" s="38" t="s">
        <v>36</v>
      </c>
      <c r="D20" s="38" t="s">
        <v>36</v>
      </c>
      <c r="E20" s="38" t="s">
        <v>36</v>
      </c>
      <c r="F20" s="3"/>
    </row>
    <row r="21" spans="1:6" ht="18.75" customHeight="1" x14ac:dyDescent="0.25">
      <c r="A21" s="47" t="s">
        <v>157</v>
      </c>
      <c r="B21" s="39">
        <v>4</v>
      </c>
      <c r="C21" s="39">
        <v>7</v>
      </c>
      <c r="D21" s="40" t="s">
        <v>46</v>
      </c>
      <c r="E21" s="40" t="s">
        <v>46</v>
      </c>
      <c r="F21" s="3"/>
    </row>
    <row r="22" spans="1:6" ht="18.75" customHeight="1" x14ac:dyDescent="0.25">
      <c r="A22" s="53" t="s">
        <v>128</v>
      </c>
      <c r="B22" s="9" t="s">
        <v>36</v>
      </c>
      <c r="C22" s="9" t="s">
        <v>36</v>
      </c>
      <c r="D22" s="9" t="s">
        <v>36</v>
      </c>
      <c r="E22" s="9" t="s">
        <v>36</v>
      </c>
      <c r="F22" s="3"/>
    </row>
    <row r="23" spans="1:6" ht="18.75" customHeight="1" x14ac:dyDescent="0.25">
      <c r="A23" s="53" t="s">
        <v>129</v>
      </c>
      <c r="B23" s="38" t="s">
        <v>36</v>
      </c>
      <c r="C23" s="38" t="s">
        <v>36</v>
      </c>
      <c r="D23" s="38" t="s">
        <v>36</v>
      </c>
      <c r="E23" s="38" t="s">
        <v>36</v>
      </c>
      <c r="F23" s="3"/>
    </row>
    <row r="24" spans="1:6" ht="18.75" customHeight="1" x14ac:dyDescent="0.25">
      <c r="A24" s="53" t="s">
        <v>130</v>
      </c>
      <c r="B24" s="9" t="s">
        <v>36</v>
      </c>
      <c r="C24" s="9" t="s">
        <v>36</v>
      </c>
      <c r="D24" s="9" t="s">
        <v>36</v>
      </c>
      <c r="E24" s="9" t="s">
        <v>36</v>
      </c>
      <c r="F24" s="3"/>
    </row>
    <row r="25" spans="1:6" ht="18.75" customHeight="1" x14ac:dyDescent="0.25">
      <c r="A25" s="47" t="s">
        <v>158</v>
      </c>
      <c r="B25" s="39">
        <v>7</v>
      </c>
      <c r="C25" s="39">
        <v>17</v>
      </c>
      <c r="D25" s="40" t="s">
        <v>46</v>
      </c>
      <c r="E25" s="40" t="s">
        <v>46</v>
      </c>
      <c r="F25" s="3"/>
    </row>
    <row r="26" spans="1:6" ht="18.75" customHeight="1" x14ac:dyDescent="0.25">
      <c r="A26" s="53" t="s">
        <v>131</v>
      </c>
      <c r="B26" s="9" t="s">
        <v>36</v>
      </c>
      <c r="C26" s="9" t="s">
        <v>36</v>
      </c>
      <c r="D26" s="9" t="s">
        <v>36</v>
      </c>
      <c r="E26" s="9" t="s">
        <v>36</v>
      </c>
      <c r="F26" s="3"/>
    </row>
    <row r="27" spans="1:6" ht="18.75" customHeight="1" x14ac:dyDescent="0.25">
      <c r="A27" s="53" t="s">
        <v>132</v>
      </c>
      <c r="B27" s="38" t="s">
        <v>36</v>
      </c>
      <c r="C27" s="38" t="s">
        <v>36</v>
      </c>
      <c r="D27" s="38" t="s">
        <v>36</v>
      </c>
      <c r="E27" s="38" t="s">
        <v>36</v>
      </c>
      <c r="F27" s="3"/>
    </row>
    <row r="28" spans="1:6" ht="18.75" customHeight="1" x14ac:dyDescent="0.25">
      <c r="A28" s="53" t="s">
        <v>133</v>
      </c>
      <c r="B28" s="9" t="s">
        <v>36</v>
      </c>
      <c r="C28" s="9" t="s">
        <v>36</v>
      </c>
      <c r="D28" s="9" t="s">
        <v>36</v>
      </c>
      <c r="E28" s="9" t="s">
        <v>36</v>
      </c>
      <c r="F28" s="3"/>
    </row>
    <row r="29" spans="1:6" ht="18.75" customHeight="1" x14ac:dyDescent="0.25">
      <c r="A29" s="53" t="s">
        <v>134</v>
      </c>
      <c r="B29" s="9" t="s">
        <v>36</v>
      </c>
      <c r="C29" s="9" t="s">
        <v>36</v>
      </c>
      <c r="D29" s="9" t="s">
        <v>36</v>
      </c>
      <c r="E29" s="9" t="s">
        <v>36</v>
      </c>
      <c r="F29" s="3"/>
    </row>
    <row r="30" spans="1:6" ht="18.75" customHeight="1" x14ac:dyDescent="0.25">
      <c r="A30" s="53" t="s">
        <v>135</v>
      </c>
      <c r="B30" s="38" t="s">
        <v>36</v>
      </c>
      <c r="C30" s="38" t="s">
        <v>36</v>
      </c>
      <c r="D30" s="38" t="s">
        <v>36</v>
      </c>
      <c r="E30" s="38" t="s">
        <v>36</v>
      </c>
      <c r="F30" s="3"/>
    </row>
    <row r="31" spans="1:6" ht="18.75" customHeight="1" x14ac:dyDescent="0.25">
      <c r="A31" s="53" t="s">
        <v>136</v>
      </c>
      <c r="B31" s="38" t="s">
        <v>36</v>
      </c>
      <c r="C31" s="38" t="s">
        <v>36</v>
      </c>
      <c r="D31" s="38" t="s">
        <v>36</v>
      </c>
      <c r="E31" s="38" t="s">
        <v>36</v>
      </c>
      <c r="F31" s="3"/>
    </row>
    <row r="32" spans="1:6" ht="18.75" customHeight="1" x14ac:dyDescent="0.25">
      <c r="A32" s="47" t="s">
        <v>159</v>
      </c>
      <c r="B32" s="39">
        <v>5</v>
      </c>
      <c r="C32" s="39">
        <v>11</v>
      </c>
      <c r="D32" s="40" t="s">
        <v>46</v>
      </c>
      <c r="E32" s="40" t="s">
        <v>46</v>
      </c>
      <c r="F32" s="3"/>
    </row>
    <row r="33" spans="1:8" ht="18.75" customHeight="1" x14ac:dyDescent="0.25">
      <c r="A33" s="53" t="s">
        <v>137</v>
      </c>
      <c r="B33" s="9" t="s">
        <v>36</v>
      </c>
      <c r="C33" s="9" t="s">
        <v>36</v>
      </c>
      <c r="D33" s="9" t="s">
        <v>36</v>
      </c>
      <c r="E33" s="9" t="s">
        <v>36</v>
      </c>
      <c r="F33" s="3"/>
    </row>
    <row r="34" spans="1:8" ht="18.75" customHeight="1" x14ac:dyDescent="0.25">
      <c r="A34" s="53" t="s">
        <v>138</v>
      </c>
      <c r="B34" s="9" t="s">
        <v>36</v>
      </c>
      <c r="C34" s="9" t="s">
        <v>36</v>
      </c>
      <c r="D34" s="9" t="s">
        <v>36</v>
      </c>
      <c r="E34" s="9" t="s">
        <v>36</v>
      </c>
      <c r="F34" s="3"/>
    </row>
    <row r="35" spans="1:8" ht="18.75" customHeight="1" x14ac:dyDescent="0.25">
      <c r="A35" s="53" t="s">
        <v>139</v>
      </c>
      <c r="B35" s="9" t="s">
        <v>36</v>
      </c>
      <c r="C35" s="9" t="s">
        <v>36</v>
      </c>
      <c r="D35" s="9" t="s">
        <v>36</v>
      </c>
      <c r="E35" s="9" t="s">
        <v>36</v>
      </c>
      <c r="F35" s="3"/>
    </row>
    <row r="36" spans="1:8" ht="18.75" customHeight="1" x14ac:dyDescent="0.25">
      <c r="A36" s="53" t="s">
        <v>140</v>
      </c>
      <c r="B36" s="9" t="s">
        <v>36</v>
      </c>
      <c r="C36" s="9" t="s">
        <v>36</v>
      </c>
      <c r="D36" s="9" t="s">
        <v>36</v>
      </c>
      <c r="E36" s="9" t="s">
        <v>36</v>
      </c>
      <c r="F36" s="3"/>
    </row>
    <row r="37" spans="1:8" ht="18.75" customHeight="1" x14ac:dyDescent="0.25">
      <c r="A37" s="53" t="s">
        <v>141</v>
      </c>
      <c r="B37" s="9" t="s">
        <v>36</v>
      </c>
      <c r="C37" s="9" t="s">
        <v>36</v>
      </c>
      <c r="D37" s="9" t="s">
        <v>36</v>
      </c>
      <c r="E37" s="9" t="s">
        <v>36</v>
      </c>
      <c r="F37" s="3"/>
    </row>
    <row r="38" spans="1:8" ht="18.75" customHeight="1" x14ac:dyDescent="0.25">
      <c r="A38" s="47" t="s">
        <v>160</v>
      </c>
      <c r="B38" s="39">
        <v>3</v>
      </c>
      <c r="C38" s="39">
        <v>9</v>
      </c>
      <c r="D38" s="40" t="s">
        <v>46</v>
      </c>
      <c r="E38" s="40" t="s">
        <v>46</v>
      </c>
      <c r="F38" s="3"/>
    </row>
    <row r="39" spans="1:8" ht="18.75" customHeight="1" x14ac:dyDescent="0.25">
      <c r="A39" s="53" t="s">
        <v>142</v>
      </c>
      <c r="B39" s="38" t="s">
        <v>36</v>
      </c>
      <c r="C39" s="38" t="s">
        <v>36</v>
      </c>
      <c r="D39" s="38" t="s">
        <v>36</v>
      </c>
      <c r="E39" s="38" t="s">
        <v>36</v>
      </c>
      <c r="F39" s="3"/>
    </row>
    <row r="40" spans="1:8" ht="18.75" customHeight="1" x14ac:dyDescent="0.25">
      <c r="A40" s="53" t="s">
        <v>143</v>
      </c>
      <c r="B40" s="9" t="s">
        <v>36</v>
      </c>
      <c r="C40" s="9" t="s">
        <v>36</v>
      </c>
      <c r="D40" s="9" t="s">
        <v>36</v>
      </c>
      <c r="E40" s="9" t="s">
        <v>36</v>
      </c>
      <c r="F40" s="3"/>
    </row>
    <row r="41" spans="1:8" ht="18.75" customHeight="1" x14ac:dyDescent="0.25">
      <c r="A41" s="53" t="s">
        <v>144</v>
      </c>
      <c r="B41" s="9" t="s">
        <v>36</v>
      </c>
      <c r="C41" s="9" t="s">
        <v>36</v>
      </c>
      <c r="D41" s="9" t="s">
        <v>36</v>
      </c>
      <c r="E41" s="9" t="s">
        <v>36</v>
      </c>
      <c r="F41" s="3"/>
    </row>
    <row r="42" spans="1:8" ht="18.75" customHeight="1" x14ac:dyDescent="0.25">
      <c r="A42" s="49" t="s">
        <v>114</v>
      </c>
      <c r="B42" s="69">
        <v>30</v>
      </c>
      <c r="C42" s="69">
        <v>70</v>
      </c>
      <c r="D42" s="51" t="s">
        <v>36</v>
      </c>
      <c r="E42" s="51" t="s">
        <v>36</v>
      </c>
      <c r="F42" s="3"/>
    </row>
    <row r="43" spans="1:8" ht="30.75" customHeight="1" x14ac:dyDescent="0.25">
      <c r="A43" s="81" t="s">
        <v>115</v>
      </c>
      <c r="B43" s="81"/>
      <c r="C43" s="81"/>
      <c r="D43" s="81"/>
      <c r="E43" s="6">
        <v>11</v>
      </c>
      <c r="F43" s="3"/>
      <c r="G43" s="79" t="s">
        <v>5</v>
      </c>
      <c r="H43" s="80"/>
    </row>
    <row r="44" spans="1:8" ht="30" x14ac:dyDescent="0.25">
      <c r="A44" s="47" t="s">
        <v>161</v>
      </c>
      <c r="B44" s="39">
        <v>23</v>
      </c>
      <c r="C44" s="39">
        <v>53</v>
      </c>
      <c r="D44" s="40" t="s">
        <v>46</v>
      </c>
      <c r="E44" s="40" t="s">
        <v>46</v>
      </c>
      <c r="F44" s="3"/>
    </row>
    <row r="45" spans="1:8" ht="30" x14ac:dyDescent="0.25">
      <c r="A45" s="53" t="s">
        <v>145</v>
      </c>
      <c r="B45" s="9" t="s">
        <v>36</v>
      </c>
      <c r="C45" s="9" t="s">
        <v>36</v>
      </c>
      <c r="D45" s="9" t="s">
        <v>36</v>
      </c>
      <c r="E45" s="9" t="s">
        <v>36</v>
      </c>
      <c r="F45" s="3"/>
    </row>
    <row r="46" spans="1:8" ht="90" x14ac:dyDescent="0.25">
      <c r="A46" s="53" t="s">
        <v>146</v>
      </c>
      <c r="B46" s="9" t="s">
        <v>36</v>
      </c>
      <c r="C46" s="9" t="s">
        <v>36</v>
      </c>
      <c r="D46" s="9" t="s">
        <v>36</v>
      </c>
      <c r="E46" s="9" t="s">
        <v>36</v>
      </c>
      <c r="F46" s="3"/>
    </row>
    <row r="47" spans="1:8" ht="45" x14ac:dyDescent="0.25">
      <c r="A47" s="53" t="s">
        <v>147</v>
      </c>
      <c r="B47" s="9" t="s">
        <v>36</v>
      </c>
      <c r="C47" s="9" t="s">
        <v>36</v>
      </c>
      <c r="D47" s="9" t="s">
        <v>36</v>
      </c>
      <c r="E47" s="9" t="s">
        <v>36</v>
      </c>
      <c r="F47" s="3"/>
    </row>
    <row r="48" spans="1:8" ht="30" x14ac:dyDescent="0.25">
      <c r="A48" s="53" t="s">
        <v>148</v>
      </c>
      <c r="B48" s="9" t="s">
        <v>36</v>
      </c>
      <c r="C48" s="9" t="s">
        <v>36</v>
      </c>
      <c r="D48" s="9" t="s">
        <v>36</v>
      </c>
      <c r="E48" s="9" t="s">
        <v>36</v>
      </c>
      <c r="F48" s="3"/>
    </row>
    <row r="49" spans="1:8" ht="30" x14ac:dyDescent="0.25">
      <c r="A49" s="53" t="s">
        <v>149</v>
      </c>
      <c r="B49" s="9" t="s">
        <v>36</v>
      </c>
      <c r="C49" s="9" t="s">
        <v>36</v>
      </c>
      <c r="D49" s="9" t="s">
        <v>36</v>
      </c>
      <c r="E49" s="9" t="s">
        <v>36</v>
      </c>
      <c r="F49" s="3"/>
    </row>
    <row r="50" spans="1:8" ht="45" x14ac:dyDescent="0.25">
      <c r="A50" s="53" t="s">
        <v>150</v>
      </c>
      <c r="B50" s="38" t="s">
        <v>36</v>
      </c>
      <c r="C50" s="38" t="s">
        <v>36</v>
      </c>
      <c r="D50" s="38" t="s">
        <v>36</v>
      </c>
      <c r="E50" s="38" t="s">
        <v>36</v>
      </c>
      <c r="F50" s="3"/>
    </row>
    <row r="51" spans="1:8" ht="30" x14ac:dyDescent="0.25">
      <c r="A51" s="53" t="s">
        <v>151</v>
      </c>
      <c r="B51" s="9" t="s">
        <v>36</v>
      </c>
      <c r="C51" s="9" t="s">
        <v>36</v>
      </c>
      <c r="D51" s="9" t="s">
        <v>36</v>
      </c>
      <c r="E51" s="9" t="s">
        <v>36</v>
      </c>
      <c r="F51" s="3"/>
    </row>
    <row r="52" spans="1:8" ht="30" x14ac:dyDescent="0.25">
      <c r="A52" s="53" t="s">
        <v>152</v>
      </c>
      <c r="B52" s="9" t="s">
        <v>36</v>
      </c>
      <c r="C52" s="9" t="s">
        <v>36</v>
      </c>
      <c r="D52" s="9" t="s">
        <v>36</v>
      </c>
      <c r="E52" s="9" t="s">
        <v>36</v>
      </c>
      <c r="F52" s="3"/>
    </row>
    <row r="53" spans="1:8" x14ac:dyDescent="0.25">
      <c r="A53" s="47" t="s">
        <v>162</v>
      </c>
      <c r="B53" s="39">
        <v>7</v>
      </c>
      <c r="C53" s="39">
        <v>17</v>
      </c>
      <c r="D53" s="40" t="s">
        <v>46</v>
      </c>
      <c r="E53" s="40" t="s">
        <v>46</v>
      </c>
      <c r="F53" s="3"/>
    </row>
    <row r="54" spans="1:8" ht="30" x14ac:dyDescent="0.25">
      <c r="A54" s="53" t="s">
        <v>153</v>
      </c>
      <c r="B54" s="9" t="s">
        <v>36</v>
      </c>
      <c r="C54" s="9" t="s">
        <v>36</v>
      </c>
      <c r="D54" s="9" t="s">
        <v>36</v>
      </c>
      <c r="E54" s="9" t="s">
        <v>36</v>
      </c>
      <c r="F54" s="3"/>
    </row>
    <row r="55" spans="1:8" ht="30" x14ac:dyDescent="0.25">
      <c r="A55" s="53" t="s">
        <v>154</v>
      </c>
      <c r="B55" s="9" t="s">
        <v>36</v>
      </c>
      <c r="C55" s="9" t="s">
        <v>36</v>
      </c>
      <c r="D55" s="9" t="s">
        <v>36</v>
      </c>
      <c r="E55" s="9" t="s">
        <v>36</v>
      </c>
      <c r="F55" s="3"/>
    </row>
    <row r="56" spans="1:8" ht="30" x14ac:dyDescent="0.25">
      <c r="A56" s="53" t="s">
        <v>155</v>
      </c>
      <c r="B56" s="9" t="s">
        <v>36</v>
      </c>
      <c r="C56" s="9" t="s">
        <v>36</v>
      </c>
      <c r="D56" s="9" t="s">
        <v>36</v>
      </c>
      <c r="E56" s="9" t="s">
        <v>36</v>
      </c>
      <c r="F56" s="3"/>
    </row>
    <row r="57" spans="1:8" x14ac:dyDescent="0.25">
      <c r="A57" s="49" t="s">
        <v>47</v>
      </c>
      <c r="B57" s="50">
        <v>30</v>
      </c>
      <c r="C57" s="50">
        <v>70</v>
      </c>
      <c r="D57" s="51" t="s">
        <v>46</v>
      </c>
      <c r="E57" s="51" t="s">
        <v>46</v>
      </c>
      <c r="F57" s="3"/>
    </row>
    <row r="58" spans="1:8" ht="31.5" customHeight="1" x14ac:dyDescent="0.25">
      <c r="A58" s="78" t="s">
        <v>73</v>
      </c>
      <c r="B58" s="78"/>
      <c r="C58" s="78"/>
      <c r="D58" s="78"/>
      <c r="E58" s="7">
        <v>21</v>
      </c>
      <c r="G58" s="79" t="s">
        <v>5</v>
      </c>
      <c r="H58" s="80"/>
    </row>
    <row r="59" spans="1:8" x14ac:dyDescent="0.25">
      <c r="A59" s="47" t="s">
        <v>34</v>
      </c>
      <c r="B59" s="39">
        <v>1</v>
      </c>
      <c r="C59" s="39">
        <v>1</v>
      </c>
      <c r="D59" s="40" t="s">
        <v>46</v>
      </c>
      <c r="E59" s="40" t="s">
        <v>46</v>
      </c>
    </row>
    <row r="60" spans="1:8" ht="30" x14ac:dyDescent="0.25">
      <c r="A60" s="53" t="s">
        <v>74</v>
      </c>
      <c r="B60" s="38" t="s">
        <v>36</v>
      </c>
      <c r="C60" s="38" t="s">
        <v>36</v>
      </c>
      <c r="D60" s="38" t="s">
        <v>36</v>
      </c>
      <c r="E60" s="38" t="s">
        <v>36</v>
      </c>
    </row>
    <row r="61" spans="1:8" x14ac:dyDescent="0.25">
      <c r="A61" s="52" t="s">
        <v>37</v>
      </c>
      <c r="B61" s="39">
        <v>1</v>
      </c>
      <c r="C61" s="39">
        <v>1</v>
      </c>
      <c r="D61" s="40" t="s">
        <v>46</v>
      </c>
      <c r="E61" s="40" t="s">
        <v>46</v>
      </c>
    </row>
    <row r="62" spans="1:8" ht="45" x14ac:dyDescent="0.25">
      <c r="A62" s="53" t="s">
        <v>75</v>
      </c>
      <c r="B62" s="38" t="s">
        <v>36</v>
      </c>
      <c r="C62" s="38" t="s">
        <v>36</v>
      </c>
      <c r="D62" s="38" t="s">
        <v>36</v>
      </c>
      <c r="E62" s="38" t="s">
        <v>36</v>
      </c>
    </row>
    <row r="63" spans="1:8" x14ac:dyDescent="0.25">
      <c r="A63" s="52" t="s">
        <v>38</v>
      </c>
      <c r="B63" s="39">
        <v>1</v>
      </c>
      <c r="C63" s="39">
        <v>3</v>
      </c>
      <c r="D63" s="40" t="s">
        <v>46</v>
      </c>
      <c r="E63" s="40" t="s">
        <v>46</v>
      </c>
    </row>
    <row r="64" spans="1:8" ht="90" x14ac:dyDescent="0.25">
      <c r="A64" s="53" t="s">
        <v>76</v>
      </c>
      <c r="B64" s="9" t="s">
        <v>36</v>
      </c>
      <c r="C64" s="9" t="s">
        <v>36</v>
      </c>
      <c r="D64" s="9" t="s">
        <v>36</v>
      </c>
      <c r="E64" s="9" t="s">
        <v>36</v>
      </c>
    </row>
    <row r="65" spans="1:5" x14ac:dyDescent="0.25">
      <c r="A65" s="52" t="s">
        <v>39</v>
      </c>
      <c r="B65" s="39">
        <v>2</v>
      </c>
      <c r="C65" s="39">
        <v>3</v>
      </c>
      <c r="D65" s="40" t="s">
        <v>46</v>
      </c>
      <c r="E65" s="40" t="s">
        <v>46</v>
      </c>
    </row>
    <row r="66" spans="1:5" ht="30" x14ac:dyDescent="0.25">
      <c r="A66" s="53" t="s">
        <v>77</v>
      </c>
      <c r="B66" s="9" t="s">
        <v>36</v>
      </c>
      <c r="C66" s="9" t="s">
        <v>36</v>
      </c>
      <c r="D66" s="9" t="s">
        <v>36</v>
      </c>
      <c r="E66" s="9" t="s">
        <v>36</v>
      </c>
    </row>
    <row r="67" spans="1:5" x14ac:dyDescent="0.25">
      <c r="A67" s="52" t="s">
        <v>40</v>
      </c>
      <c r="B67" s="39">
        <v>1</v>
      </c>
      <c r="C67" s="39">
        <v>1</v>
      </c>
      <c r="D67" s="40" t="s">
        <v>46</v>
      </c>
      <c r="E67" s="40" t="s">
        <v>46</v>
      </c>
    </row>
    <row r="68" spans="1:5" ht="30" x14ac:dyDescent="0.25">
      <c r="A68" s="53" t="s">
        <v>78</v>
      </c>
      <c r="B68" s="9" t="s">
        <v>36</v>
      </c>
      <c r="C68" s="9" t="s">
        <v>36</v>
      </c>
      <c r="D68" s="9" t="s">
        <v>36</v>
      </c>
      <c r="E68" s="9" t="s">
        <v>36</v>
      </c>
    </row>
    <row r="69" spans="1:5" x14ac:dyDescent="0.25">
      <c r="A69" s="53" t="s">
        <v>79</v>
      </c>
      <c r="B69" s="38" t="s">
        <v>36</v>
      </c>
      <c r="C69" s="38" t="s">
        <v>36</v>
      </c>
      <c r="D69" s="38" t="s">
        <v>36</v>
      </c>
      <c r="E69" s="38" t="s">
        <v>36</v>
      </c>
    </row>
    <row r="70" spans="1:5" x14ac:dyDescent="0.25">
      <c r="A70" s="52" t="s">
        <v>41</v>
      </c>
      <c r="B70" s="39">
        <v>1</v>
      </c>
      <c r="C70" s="39">
        <v>1</v>
      </c>
      <c r="D70" s="40" t="s">
        <v>46</v>
      </c>
      <c r="E70" s="40" t="s">
        <v>46</v>
      </c>
    </row>
    <row r="71" spans="1:5" ht="30" x14ac:dyDescent="0.25">
      <c r="A71" s="53" t="s">
        <v>80</v>
      </c>
      <c r="B71" s="9" t="s">
        <v>36</v>
      </c>
      <c r="C71" s="9" t="s">
        <v>36</v>
      </c>
      <c r="D71" s="9" t="s">
        <v>36</v>
      </c>
      <c r="E71" s="9" t="s">
        <v>36</v>
      </c>
    </row>
    <row r="72" spans="1:5" ht="30" x14ac:dyDescent="0.25">
      <c r="A72" s="53" t="s">
        <v>81</v>
      </c>
      <c r="B72" s="9" t="s">
        <v>36</v>
      </c>
      <c r="C72" s="9" t="s">
        <v>36</v>
      </c>
      <c r="D72" s="9" t="s">
        <v>36</v>
      </c>
      <c r="E72" s="9" t="s">
        <v>36</v>
      </c>
    </row>
    <row r="73" spans="1:5" x14ac:dyDescent="0.25">
      <c r="A73" s="52" t="s">
        <v>42</v>
      </c>
      <c r="B73" s="39">
        <v>3</v>
      </c>
      <c r="C73" s="39">
        <v>4</v>
      </c>
      <c r="D73" s="40" t="s">
        <v>46</v>
      </c>
      <c r="E73" s="40" t="s">
        <v>46</v>
      </c>
    </row>
    <row r="74" spans="1:5" ht="30" x14ac:dyDescent="0.25">
      <c r="A74" s="53" t="s">
        <v>82</v>
      </c>
      <c r="B74" s="9" t="s">
        <v>36</v>
      </c>
      <c r="C74" s="9" t="s">
        <v>36</v>
      </c>
      <c r="D74" s="9" t="s">
        <v>36</v>
      </c>
      <c r="E74" s="9" t="s">
        <v>36</v>
      </c>
    </row>
    <row r="75" spans="1:5" x14ac:dyDescent="0.25">
      <c r="A75" s="53" t="s">
        <v>83</v>
      </c>
      <c r="B75" s="38" t="s">
        <v>36</v>
      </c>
      <c r="C75" s="38" t="s">
        <v>36</v>
      </c>
      <c r="D75" s="38" t="s">
        <v>36</v>
      </c>
      <c r="E75" s="38" t="s">
        <v>36</v>
      </c>
    </row>
    <row r="76" spans="1:5" ht="30" x14ac:dyDescent="0.25">
      <c r="A76" s="53" t="s">
        <v>84</v>
      </c>
      <c r="B76" s="9" t="s">
        <v>36</v>
      </c>
      <c r="C76" s="9" t="s">
        <v>36</v>
      </c>
      <c r="D76" s="9" t="s">
        <v>36</v>
      </c>
      <c r="E76" s="9" t="s">
        <v>36</v>
      </c>
    </row>
    <row r="77" spans="1:5" x14ac:dyDescent="0.25">
      <c r="A77" s="52" t="s">
        <v>43</v>
      </c>
      <c r="B77" s="39">
        <v>4</v>
      </c>
      <c r="C77" s="39">
        <v>6</v>
      </c>
      <c r="D77" s="40" t="s">
        <v>46</v>
      </c>
      <c r="E77" s="40" t="s">
        <v>46</v>
      </c>
    </row>
    <row r="78" spans="1:5" ht="30" x14ac:dyDescent="0.25">
      <c r="A78" s="53" t="s">
        <v>85</v>
      </c>
      <c r="B78" s="9" t="s">
        <v>36</v>
      </c>
      <c r="C78" s="9" t="s">
        <v>36</v>
      </c>
      <c r="D78" s="9" t="s">
        <v>36</v>
      </c>
      <c r="E78" s="9" t="s">
        <v>36</v>
      </c>
    </row>
    <row r="79" spans="1:5" ht="30" x14ac:dyDescent="0.25">
      <c r="A79" s="53" t="s">
        <v>86</v>
      </c>
      <c r="B79" s="9" t="s">
        <v>36</v>
      </c>
      <c r="C79" s="9" t="s">
        <v>36</v>
      </c>
      <c r="D79" s="9" t="s">
        <v>36</v>
      </c>
      <c r="E79" s="9" t="s">
        <v>36</v>
      </c>
    </row>
    <row r="80" spans="1:5" x14ac:dyDescent="0.25">
      <c r="A80" s="52" t="s">
        <v>87</v>
      </c>
      <c r="B80" s="39">
        <v>3</v>
      </c>
      <c r="C80" s="39">
        <v>5</v>
      </c>
      <c r="D80" s="40" t="s">
        <v>46</v>
      </c>
      <c r="E80" s="40" t="s">
        <v>46</v>
      </c>
    </row>
    <row r="81" spans="1:5" ht="30" x14ac:dyDescent="0.25">
      <c r="A81" s="53" t="s">
        <v>88</v>
      </c>
      <c r="B81" s="9" t="s">
        <v>36</v>
      </c>
      <c r="C81" s="9" t="s">
        <v>36</v>
      </c>
      <c r="D81" s="9" t="s">
        <v>36</v>
      </c>
      <c r="E81" s="9" t="s">
        <v>36</v>
      </c>
    </row>
    <row r="82" spans="1:5" ht="30" x14ac:dyDescent="0.25">
      <c r="A82" s="53" t="s">
        <v>89</v>
      </c>
      <c r="B82" s="9" t="s">
        <v>36</v>
      </c>
      <c r="C82" s="9" t="s">
        <v>36</v>
      </c>
      <c r="D82" s="9" t="s">
        <v>36</v>
      </c>
      <c r="E82" s="9" t="s">
        <v>36</v>
      </c>
    </row>
    <row r="83" spans="1:5" x14ac:dyDescent="0.25">
      <c r="A83" s="52" t="s">
        <v>44</v>
      </c>
      <c r="B83" s="39">
        <v>2</v>
      </c>
      <c r="C83" s="39">
        <v>2</v>
      </c>
      <c r="D83" s="40" t="s">
        <v>46</v>
      </c>
      <c r="E83" s="40" t="s">
        <v>46</v>
      </c>
    </row>
    <row r="84" spans="1:5" x14ac:dyDescent="0.25">
      <c r="A84" s="53" t="s">
        <v>90</v>
      </c>
      <c r="B84" s="38" t="s">
        <v>36</v>
      </c>
      <c r="C84" s="38" t="s">
        <v>36</v>
      </c>
      <c r="D84" s="38" t="s">
        <v>36</v>
      </c>
      <c r="E84" s="38" t="s">
        <v>36</v>
      </c>
    </row>
    <row r="85" spans="1:5" ht="30" x14ac:dyDescent="0.25">
      <c r="A85" s="53" t="s">
        <v>91</v>
      </c>
      <c r="B85" s="9" t="s">
        <v>36</v>
      </c>
      <c r="C85" s="9" t="s">
        <v>36</v>
      </c>
      <c r="D85" s="9" t="s">
        <v>36</v>
      </c>
      <c r="E85" s="9" t="s">
        <v>36</v>
      </c>
    </row>
    <row r="86" spans="1:5" ht="30" x14ac:dyDescent="0.25">
      <c r="A86" s="53" t="s">
        <v>92</v>
      </c>
      <c r="B86" s="9" t="s">
        <v>36</v>
      </c>
      <c r="C86" s="9" t="s">
        <v>36</v>
      </c>
      <c r="D86" s="9" t="s">
        <v>36</v>
      </c>
      <c r="E86" s="9" t="s">
        <v>36</v>
      </c>
    </row>
    <row r="87" spans="1:5" x14ac:dyDescent="0.25">
      <c r="A87" s="52" t="s">
        <v>45</v>
      </c>
      <c r="B87" s="39">
        <v>1</v>
      </c>
      <c r="C87" s="39">
        <v>3</v>
      </c>
      <c r="D87" s="40" t="s">
        <v>46</v>
      </c>
      <c r="E87" s="40" t="s">
        <v>46</v>
      </c>
    </row>
    <row r="88" spans="1:5" x14ac:dyDescent="0.25">
      <c r="A88" s="53" t="s">
        <v>93</v>
      </c>
      <c r="B88" s="38" t="s">
        <v>36</v>
      </c>
      <c r="C88" s="38" t="s">
        <v>36</v>
      </c>
      <c r="D88" s="38" t="s">
        <v>36</v>
      </c>
      <c r="E88" s="38" t="s">
        <v>36</v>
      </c>
    </row>
    <row r="89" spans="1:5" x14ac:dyDescent="0.25">
      <c r="A89" s="53" t="s">
        <v>94</v>
      </c>
      <c r="B89" s="38" t="s">
        <v>36</v>
      </c>
      <c r="C89" s="38" t="s">
        <v>36</v>
      </c>
      <c r="D89" s="38" t="s">
        <v>36</v>
      </c>
      <c r="E89" s="38" t="s">
        <v>36</v>
      </c>
    </row>
    <row r="90" spans="1:5" ht="30" x14ac:dyDescent="0.25">
      <c r="A90" s="53" t="s">
        <v>95</v>
      </c>
      <c r="B90" s="9" t="s">
        <v>36</v>
      </c>
      <c r="C90" s="9" t="s">
        <v>36</v>
      </c>
      <c r="D90" s="9" t="s">
        <v>36</v>
      </c>
      <c r="E90" s="9" t="s">
        <v>36</v>
      </c>
    </row>
    <row r="91" spans="1:5" x14ac:dyDescent="0.25">
      <c r="A91" s="49" t="s">
        <v>47</v>
      </c>
      <c r="B91" s="50">
        <v>20</v>
      </c>
      <c r="C91" s="50">
        <v>30</v>
      </c>
      <c r="D91" s="51" t="s">
        <v>46</v>
      </c>
      <c r="E91" s="51" t="s">
        <v>46</v>
      </c>
    </row>
    <row r="92" spans="1:5" x14ac:dyDescent="0.25">
      <c r="A92" s="54"/>
      <c r="B92" s="54"/>
      <c r="C92" s="54"/>
      <c r="D92" s="54"/>
      <c r="E92" s="54"/>
    </row>
    <row r="93" spans="1:5" x14ac:dyDescent="0.25">
      <c r="A93" s="19" t="s">
        <v>35</v>
      </c>
      <c r="B93" s="70">
        <v>100</v>
      </c>
      <c r="C93" s="70">
        <v>130</v>
      </c>
      <c r="D93" s="70"/>
      <c r="E93" s="70">
        <v>20</v>
      </c>
    </row>
  </sheetData>
  <mergeCells count="11">
    <mergeCell ref="A58:D58"/>
    <mergeCell ref="G58:H58"/>
    <mergeCell ref="G8:H8"/>
    <mergeCell ref="A43:D43"/>
    <mergeCell ref="G43:H43"/>
    <mergeCell ref="A8:D8"/>
    <mergeCell ref="B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B099-3C4A-48B5-9982-1831A2C47D26}">
  <dimension ref="A1:W20"/>
  <sheetViews>
    <sheetView zoomScale="91" zoomScaleNormal="91" workbookViewId="0">
      <selection activeCell="J1" sqref="J1"/>
    </sheetView>
  </sheetViews>
  <sheetFormatPr defaultRowHeight="15" x14ac:dyDescent="0.25"/>
  <cols>
    <col min="1" max="1" width="9.5703125" customWidth="1"/>
    <col min="2" max="2" width="40.140625" customWidth="1"/>
    <col min="3" max="3" width="8.140625" customWidth="1"/>
    <col min="4" max="4" width="11.5703125" customWidth="1"/>
    <col min="5" max="5" width="10.42578125" customWidth="1"/>
    <col min="6" max="6" width="11.28515625" customWidth="1"/>
    <col min="7" max="7" width="10.140625" customWidth="1"/>
    <col min="8" max="8" width="15.5703125" customWidth="1"/>
    <col min="14" max="16" width="14.7109375" customWidth="1"/>
    <col min="17" max="18" width="8.28515625" customWidth="1"/>
  </cols>
  <sheetData>
    <row r="1" spans="1:23" ht="42.75" customHeight="1" x14ac:dyDescent="0.25">
      <c r="A1" s="84" t="s">
        <v>113</v>
      </c>
      <c r="B1" s="85"/>
      <c r="C1" s="85"/>
      <c r="D1" s="85"/>
      <c r="E1" s="85"/>
      <c r="F1" s="85"/>
      <c r="G1" s="85"/>
    </row>
    <row r="2" spans="1:23" ht="14.45" customHeight="1" x14ac:dyDescent="0.25">
      <c r="A2" s="86" t="s">
        <v>11</v>
      </c>
      <c r="B2" s="86"/>
      <c r="C2" s="86"/>
      <c r="D2" s="86"/>
      <c r="E2" s="86"/>
      <c r="F2" s="86"/>
      <c r="G2" s="86"/>
      <c r="P2" s="23"/>
    </row>
    <row r="3" spans="1:23" ht="32.1" customHeight="1" x14ac:dyDescent="0.25">
      <c r="A3" s="87" t="s">
        <v>50</v>
      </c>
      <c r="B3" s="87"/>
      <c r="C3" s="87"/>
      <c r="D3" s="63">
        <v>0.5</v>
      </c>
      <c r="E3" s="63">
        <v>0.3</v>
      </c>
      <c r="F3" s="63">
        <v>0.2</v>
      </c>
      <c r="G3" s="24">
        <v>15</v>
      </c>
      <c r="H3" s="54"/>
      <c r="N3" s="88" t="s">
        <v>51</v>
      </c>
      <c r="O3" s="88"/>
      <c r="P3" s="88"/>
    </row>
    <row r="4" spans="1:23" s="28" customFormat="1" ht="45" x14ac:dyDescent="0.25">
      <c r="A4" s="20" t="s">
        <v>49</v>
      </c>
      <c r="B4" s="20" t="s">
        <v>21</v>
      </c>
      <c r="C4" s="64" t="s">
        <v>52</v>
      </c>
      <c r="D4" s="60" t="s">
        <v>12</v>
      </c>
      <c r="E4" s="60" t="s">
        <v>13</v>
      </c>
      <c r="F4" s="60" t="s">
        <v>14</v>
      </c>
      <c r="G4" s="60" t="s">
        <v>53</v>
      </c>
      <c r="H4" s="60" t="s">
        <v>54</v>
      </c>
      <c r="I4" s="61" t="s">
        <v>55</v>
      </c>
      <c r="J4" s="25" t="s">
        <v>56</v>
      </c>
      <c r="K4" s="25" t="s">
        <v>57</v>
      </c>
      <c r="L4" s="25" t="s">
        <v>58</v>
      </c>
      <c r="M4"/>
      <c r="N4" s="26" t="s">
        <v>59</v>
      </c>
      <c r="O4" s="27" t="s">
        <v>60</v>
      </c>
      <c r="P4" s="27" t="s">
        <v>61</v>
      </c>
      <c r="Q4"/>
      <c r="R4"/>
      <c r="S4"/>
      <c r="T4"/>
      <c r="U4"/>
      <c r="V4"/>
      <c r="W4"/>
    </row>
    <row r="5" spans="1:23" ht="32.25" customHeight="1" x14ac:dyDescent="0.25">
      <c r="A5" s="45">
        <v>40</v>
      </c>
      <c r="B5" s="56" t="s">
        <v>116</v>
      </c>
      <c r="C5" s="21">
        <v>27</v>
      </c>
      <c r="D5" s="22">
        <f>COUNTIF('Mock Test Paper'!J8:J21, "Easy")</f>
        <v>3</v>
      </c>
      <c r="E5" s="22">
        <f>COUNTIF('Mock Test Paper'!J8:J21, "Medium")</f>
        <v>2</v>
      </c>
      <c r="F5" s="59">
        <f>COUNTIF('Mock Test Paper'!J8:J21, "Hard")</f>
        <v>1</v>
      </c>
      <c r="G5" s="59">
        <f>D5+E5+F5</f>
        <v>6</v>
      </c>
      <c r="H5" s="45">
        <v>30</v>
      </c>
      <c r="I5" s="61" t="s">
        <v>62</v>
      </c>
      <c r="J5" s="29">
        <v>50</v>
      </c>
      <c r="K5" s="29">
        <v>30</v>
      </c>
      <c r="L5" s="29">
        <v>20</v>
      </c>
      <c r="N5" s="30" t="s">
        <v>63</v>
      </c>
      <c r="O5" s="22">
        <v>7</v>
      </c>
      <c r="P5" s="22">
        <v>2</v>
      </c>
    </row>
    <row r="6" spans="1:23" ht="32.25" customHeight="1" x14ac:dyDescent="0.25">
      <c r="A6" s="46">
        <v>40</v>
      </c>
      <c r="B6" s="57" t="s">
        <v>117</v>
      </c>
      <c r="C6" s="21">
        <v>11</v>
      </c>
      <c r="D6" s="22">
        <f>COUNTIF('Mock Test Paper'!J23:J28, "Easy")</f>
        <v>3</v>
      </c>
      <c r="E6" s="22">
        <f>COUNTIF('Mock Test Paper'!J23:J28, "Medium")</f>
        <v>2</v>
      </c>
      <c r="F6" s="59">
        <f>COUNTIF('Mock Test Paper'!J23:J28, "Hard")</f>
        <v>1</v>
      </c>
      <c r="G6" s="59">
        <f t="shared" ref="G6" si="0">D6+E6+F6</f>
        <v>6</v>
      </c>
      <c r="H6" s="46">
        <v>30</v>
      </c>
      <c r="I6" s="61" t="s">
        <v>64</v>
      </c>
      <c r="J6" s="29">
        <v>45</v>
      </c>
      <c r="K6" s="29">
        <v>40</v>
      </c>
      <c r="L6" s="29">
        <v>15</v>
      </c>
      <c r="N6" s="30" t="s">
        <v>65</v>
      </c>
      <c r="O6" s="22">
        <v>5</v>
      </c>
      <c r="P6" s="22">
        <v>3</v>
      </c>
    </row>
    <row r="7" spans="1:23" ht="32.25" customHeight="1" x14ac:dyDescent="0.25">
      <c r="A7" s="45">
        <v>20</v>
      </c>
      <c r="B7" s="56" t="s">
        <v>96</v>
      </c>
      <c r="C7" s="21">
        <v>21</v>
      </c>
      <c r="D7" s="22">
        <f>COUNTIF('Mock Test Paper'!J30:J33, "Easy")</f>
        <v>1</v>
      </c>
      <c r="E7" s="22">
        <f>COUNTIF('Mock Test Paper'!J30:J33, "Medium")</f>
        <v>1</v>
      </c>
      <c r="F7" s="59">
        <f>COUNTIF('Mock Test Paper'!J30:J33, "Hard")</f>
        <v>1</v>
      </c>
      <c r="G7" s="59">
        <f>SUM(D7:F7)</f>
        <v>3</v>
      </c>
      <c r="H7" s="45">
        <v>20</v>
      </c>
      <c r="I7" s="62" t="s">
        <v>66</v>
      </c>
      <c r="J7" s="31">
        <v>40</v>
      </c>
      <c r="K7" s="31">
        <v>45</v>
      </c>
      <c r="L7" s="31">
        <v>15</v>
      </c>
      <c r="N7" s="30" t="s">
        <v>67</v>
      </c>
      <c r="O7" s="22">
        <v>3</v>
      </c>
      <c r="P7" s="22">
        <v>4</v>
      </c>
    </row>
    <row r="8" spans="1:23" x14ac:dyDescent="0.25">
      <c r="A8" s="34">
        <f>SUM(A5:A7)</f>
        <v>100</v>
      </c>
      <c r="B8" s="34" t="s">
        <v>48</v>
      </c>
      <c r="C8" s="34">
        <f t="shared" ref="C8:H8" si="1">SUM(C5:C7)</f>
        <v>59</v>
      </c>
      <c r="D8" s="34">
        <f t="shared" si="1"/>
        <v>7</v>
      </c>
      <c r="E8" s="34">
        <f t="shared" si="1"/>
        <v>5</v>
      </c>
      <c r="F8" s="34">
        <f t="shared" si="1"/>
        <v>3</v>
      </c>
      <c r="G8" s="34">
        <f t="shared" si="1"/>
        <v>15</v>
      </c>
      <c r="H8" s="35">
        <f t="shared" si="1"/>
        <v>80</v>
      </c>
      <c r="I8" s="61" t="s">
        <v>68</v>
      </c>
      <c r="J8" s="29">
        <v>35</v>
      </c>
      <c r="K8" s="29">
        <v>45</v>
      </c>
      <c r="L8" s="29">
        <v>20</v>
      </c>
      <c r="N8" s="32" t="s">
        <v>48</v>
      </c>
      <c r="O8" s="32">
        <f>SUM(O5:O7)</f>
        <v>15</v>
      </c>
      <c r="P8" s="33"/>
    </row>
    <row r="9" spans="1:23" x14ac:dyDescent="0.25">
      <c r="A9" s="89" t="s">
        <v>70</v>
      </c>
      <c r="B9" s="89"/>
      <c r="C9" s="89"/>
      <c r="D9" s="44">
        <v>7</v>
      </c>
      <c r="E9" s="44">
        <v>5</v>
      </c>
      <c r="F9" s="44">
        <v>3</v>
      </c>
      <c r="G9" s="65"/>
      <c r="H9" s="54"/>
      <c r="I9" s="61" t="s">
        <v>69</v>
      </c>
      <c r="J9" s="29">
        <v>25</v>
      </c>
      <c r="K9" s="29">
        <v>45</v>
      </c>
      <c r="L9" s="29">
        <v>30</v>
      </c>
    </row>
    <row r="10" spans="1:23" x14ac:dyDescent="0.25">
      <c r="A10" s="90" t="s">
        <v>71</v>
      </c>
      <c r="B10" s="90"/>
      <c r="C10" s="90"/>
      <c r="D10" s="58">
        <v>10.5</v>
      </c>
      <c r="E10" s="58">
        <v>12.5</v>
      </c>
      <c r="F10" s="58">
        <v>12</v>
      </c>
      <c r="G10" s="58" t="s">
        <v>374</v>
      </c>
    </row>
    <row r="11" spans="1:23" x14ac:dyDescent="0.25">
      <c r="A11" s="36"/>
      <c r="B11" s="36"/>
      <c r="C11" s="36"/>
    </row>
    <row r="16" spans="1:23" s="23" customFormat="1" x14ac:dyDescent="0.25"/>
    <row r="18" spans="2:12" x14ac:dyDescent="0.25">
      <c r="B18" s="37"/>
      <c r="C18" s="37"/>
    </row>
    <row r="19" spans="2:12" x14ac:dyDescent="0.25">
      <c r="I19" s="37"/>
      <c r="J19" s="37"/>
    </row>
    <row r="20" spans="2:12" x14ac:dyDescent="0.25">
      <c r="I20" s="37"/>
      <c r="J20" s="37"/>
      <c r="K20" s="37"/>
      <c r="L20" s="37"/>
    </row>
  </sheetData>
  <mergeCells count="6">
    <mergeCell ref="A1:G1"/>
    <mergeCell ref="A2:G2"/>
    <mergeCell ref="A3:C3"/>
    <mergeCell ref="N3:P3"/>
    <mergeCell ref="A9:C9"/>
    <mergeCell ref="A10:C10"/>
  </mergeCells>
  <conditionalFormatting sqref="D5:H7 I19:J19 B18:C18">
    <cfRule type="cellIs" dxfId="5" priority="17" operator="greaterThan">
      <formula>0</formula>
    </cfRule>
  </conditionalFormatting>
  <conditionalFormatting sqref="A5:C7">
    <cfRule type="cellIs" dxfId="3" priority="11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2EAA-509B-4DDE-9B63-14F94672F9CC}">
  <dimension ref="A1:N36"/>
  <sheetViews>
    <sheetView tabSelected="1" topLeftCell="A10" zoomScale="84" zoomScaleNormal="84" workbookViewId="0">
      <selection activeCell="D33" sqref="D33"/>
    </sheetView>
  </sheetViews>
  <sheetFormatPr defaultRowHeight="15" x14ac:dyDescent="0.25"/>
  <cols>
    <col min="1" max="1" width="29" customWidth="1"/>
    <col min="2" max="2" width="9.140625" style="42"/>
    <col min="3" max="3" width="10" style="42" customWidth="1"/>
    <col min="4" max="4" width="60.28515625" customWidth="1"/>
    <col min="5" max="8" width="34.42578125" customWidth="1"/>
    <col min="9" max="9" width="9.140625" style="42"/>
    <col min="10" max="10" width="13.85546875" style="42" customWidth="1"/>
  </cols>
  <sheetData>
    <row r="1" spans="1:14" ht="15" customHeight="1" x14ac:dyDescent="0.25">
      <c r="A1" s="72" t="s">
        <v>15</v>
      </c>
      <c r="B1" s="97" t="s">
        <v>111</v>
      </c>
      <c r="C1" s="98"/>
    </row>
    <row r="2" spans="1:14" x14ac:dyDescent="0.25">
      <c r="A2" s="72" t="s">
        <v>16</v>
      </c>
      <c r="B2" s="97" t="s">
        <v>112</v>
      </c>
      <c r="C2" s="99"/>
    </row>
    <row r="3" spans="1:14" x14ac:dyDescent="0.25">
      <c r="A3" s="72" t="s">
        <v>17</v>
      </c>
      <c r="B3" s="97">
        <v>4</v>
      </c>
      <c r="C3" s="99"/>
    </row>
    <row r="4" spans="1:14" x14ac:dyDescent="0.25">
      <c r="A4" s="72" t="s">
        <v>18</v>
      </c>
      <c r="B4" s="97">
        <v>4</v>
      </c>
      <c r="C4" s="99"/>
    </row>
    <row r="5" spans="1:14" x14ac:dyDescent="0.25">
      <c r="A5" s="73" t="s">
        <v>19</v>
      </c>
      <c r="B5" s="97" t="s">
        <v>11</v>
      </c>
      <c r="C5" s="99"/>
    </row>
    <row r="6" spans="1:14" x14ac:dyDescent="0.25">
      <c r="A6" s="72" t="s">
        <v>20</v>
      </c>
      <c r="B6" s="102">
        <v>100</v>
      </c>
      <c r="C6" s="98"/>
    </row>
    <row r="7" spans="1:14" ht="60" x14ac:dyDescent="0.25">
      <c r="A7" s="8" t="s">
        <v>21</v>
      </c>
      <c r="B7" s="41" t="s">
        <v>25</v>
      </c>
      <c r="C7" s="41" t="s">
        <v>26</v>
      </c>
      <c r="D7" s="8" t="s">
        <v>27</v>
      </c>
      <c r="E7" s="8" t="s">
        <v>28</v>
      </c>
      <c r="F7" s="8" t="s">
        <v>29</v>
      </c>
      <c r="G7" s="8" t="s">
        <v>30</v>
      </c>
      <c r="H7" s="8" t="s">
        <v>31</v>
      </c>
      <c r="I7" s="41" t="s">
        <v>32</v>
      </c>
      <c r="J7" s="41" t="s">
        <v>33</v>
      </c>
    </row>
    <row r="8" spans="1:14" ht="21" customHeight="1" x14ac:dyDescent="0.25">
      <c r="A8" s="94" t="s">
        <v>110</v>
      </c>
      <c r="B8" s="93">
        <v>4</v>
      </c>
      <c r="C8" s="93">
        <v>1</v>
      </c>
      <c r="D8" s="91" t="s">
        <v>375</v>
      </c>
      <c r="E8" s="91" t="s">
        <v>376</v>
      </c>
      <c r="F8" s="91" t="s">
        <v>377</v>
      </c>
      <c r="G8" s="91" t="s">
        <v>378</v>
      </c>
      <c r="H8" s="91" t="s">
        <v>379</v>
      </c>
      <c r="I8" s="92" t="s">
        <v>98</v>
      </c>
      <c r="J8" s="92" t="s">
        <v>12</v>
      </c>
    </row>
    <row r="9" spans="1:14" ht="21" customHeight="1" x14ac:dyDescent="0.25">
      <c r="A9" s="94"/>
      <c r="B9" s="93"/>
      <c r="C9" s="93"/>
      <c r="D9" s="91"/>
      <c r="E9" s="91"/>
      <c r="F9" s="91"/>
      <c r="G9" s="91"/>
      <c r="H9" s="91"/>
      <c r="I9" s="92"/>
      <c r="J9" s="92"/>
    </row>
    <row r="10" spans="1:14" ht="21" customHeight="1" x14ac:dyDescent="0.25">
      <c r="A10" s="94"/>
      <c r="B10" s="93"/>
      <c r="C10" s="93"/>
      <c r="D10" s="91"/>
      <c r="E10" s="91"/>
      <c r="F10" s="91"/>
      <c r="G10" s="91"/>
      <c r="H10" s="91"/>
      <c r="I10" s="92"/>
      <c r="J10" s="92"/>
    </row>
    <row r="11" spans="1:14" ht="21" customHeight="1" x14ac:dyDescent="0.25">
      <c r="A11" s="94"/>
      <c r="B11" s="93">
        <v>4</v>
      </c>
      <c r="C11" s="93">
        <v>2</v>
      </c>
      <c r="D11" s="91" t="s">
        <v>172</v>
      </c>
      <c r="E11" s="91" t="s">
        <v>173</v>
      </c>
      <c r="F11" s="91" t="s">
        <v>174</v>
      </c>
      <c r="G11" s="91" t="s">
        <v>175</v>
      </c>
      <c r="H11" s="91" t="s">
        <v>176</v>
      </c>
      <c r="I11" s="92" t="s">
        <v>98</v>
      </c>
      <c r="J11" s="92" t="s">
        <v>12</v>
      </c>
    </row>
    <row r="12" spans="1:14" ht="21" customHeight="1" x14ac:dyDescent="0.25">
      <c r="A12" s="94"/>
      <c r="B12" s="93"/>
      <c r="C12" s="93"/>
      <c r="D12" s="91"/>
      <c r="E12" s="91"/>
      <c r="F12" s="91"/>
      <c r="G12" s="91"/>
      <c r="H12" s="91"/>
      <c r="I12" s="92"/>
      <c r="J12" s="92"/>
    </row>
    <row r="13" spans="1:14" ht="21" customHeight="1" x14ac:dyDescent="0.25">
      <c r="A13" s="94"/>
      <c r="B13" s="93"/>
      <c r="C13" s="93"/>
      <c r="D13" s="91"/>
      <c r="E13" s="91"/>
      <c r="F13" s="91"/>
      <c r="G13" s="91"/>
      <c r="H13" s="91"/>
      <c r="I13" s="92"/>
      <c r="J13" s="92"/>
    </row>
    <row r="14" spans="1:14" ht="21" customHeight="1" x14ac:dyDescent="0.25">
      <c r="A14" s="94"/>
      <c r="B14" s="93">
        <v>5</v>
      </c>
      <c r="C14" s="93">
        <v>3</v>
      </c>
      <c r="D14" s="91" t="s">
        <v>380</v>
      </c>
      <c r="E14" s="91" t="s">
        <v>381</v>
      </c>
      <c r="F14" s="91" t="s">
        <v>383</v>
      </c>
      <c r="G14" s="91" t="s">
        <v>382</v>
      </c>
      <c r="H14" s="91" t="s">
        <v>384</v>
      </c>
      <c r="I14" s="92" t="s">
        <v>100</v>
      </c>
      <c r="J14" s="92" t="s">
        <v>13</v>
      </c>
    </row>
    <row r="15" spans="1:14" ht="21" customHeight="1" x14ac:dyDescent="0.25">
      <c r="A15" s="94"/>
      <c r="B15" s="93"/>
      <c r="C15" s="93"/>
      <c r="D15" s="91"/>
      <c r="E15" s="91"/>
      <c r="F15" s="91"/>
      <c r="G15" s="91"/>
      <c r="H15" s="91"/>
      <c r="I15" s="92"/>
      <c r="J15" s="92"/>
      <c r="N15" s="12"/>
    </row>
    <row r="16" spans="1:14" ht="84.75" customHeight="1" x14ac:dyDescent="0.25">
      <c r="A16" s="94"/>
      <c r="B16" s="93">
        <v>8</v>
      </c>
      <c r="C16" s="93">
        <v>4</v>
      </c>
      <c r="D16" s="91" t="s">
        <v>188</v>
      </c>
      <c r="E16" s="91" t="s">
        <v>189</v>
      </c>
      <c r="F16" s="91" t="s">
        <v>190</v>
      </c>
      <c r="G16" s="91" t="s">
        <v>191</v>
      </c>
      <c r="H16" s="91" t="s">
        <v>192</v>
      </c>
      <c r="I16" s="92" t="s">
        <v>101</v>
      </c>
      <c r="J16" s="92" t="s">
        <v>14</v>
      </c>
      <c r="N16" s="12"/>
    </row>
    <row r="17" spans="1:14" ht="84.75" customHeight="1" x14ac:dyDescent="0.25">
      <c r="A17" s="94"/>
      <c r="B17" s="93"/>
      <c r="C17" s="93"/>
      <c r="D17" s="91"/>
      <c r="E17" s="91"/>
      <c r="F17" s="91"/>
      <c r="G17" s="91"/>
      <c r="H17" s="91"/>
      <c r="I17" s="92"/>
      <c r="J17" s="92"/>
      <c r="N17" s="12"/>
    </row>
    <row r="18" spans="1:14" ht="58.5" customHeight="1" x14ac:dyDescent="0.25">
      <c r="A18" s="94"/>
      <c r="B18" s="9">
        <v>4</v>
      </c>
      <c r="C18" s="9">
        <v>5</v>
      </c>
      <c r="D18" s="55" t="s">
        <v>385</v>
      </c>
      <c r="E18" s="55" t="s">
        <v>386</v>
      </c>
      <c r="F18" s="55" t="s">
        <v>387</v>
      </c>
      <c r="G18" s="55" t="s">
        <v>388</v>
      </c>
      <c r="H18" s="55" t="s">
        <v>389</v>
      </c>
      <c r="I18" s="11" t="s">
        <v>98</v>
      </c>
      <c r="J18" s="11" t="s">
        <v>12</v>
      </c>
      <c r="N18" s="12"/>
    </row>
    <row r="19" spans="1:14" ht="21" customHeight="1" x14ac:dyDescent="0.25">
      <c r="A19" s="94"/>
      <c r="B19" s="93">
        <v>5</v>
      </c>
      <c r="C19" s="93">
        <v>6</v>
      </c>
      <c r="D19" s="91" t="s">
        <v>231</v>
      </c>
      <c r="E19" s="91" t="s">
        <v>232</v>
      </c>
      <c r="F19" s="91" t="s">
        <v>233</v>
      </c>
      <c r="G19" s="91" t="s">
        <v>234</v>
      </c>
      <c r="H19" s="91" t="s">
        <v>235</v>
      </c>
      <c r="I19" s="92" t="s">
        <v>98</v>
      </c>
      <c r="J19" s="92" t="s">
        <v>13</v>
      </c>
      <c r="N19" s="12"/>
    </row>
    <row r="20" spans="1:14" ht="21" customHeight="1" x14ac:dyDescent="0.25">
      <c r="A20" s="94"/>
      <c r="B20" s="93"/>
      <c r="C20" s="93"/>
      <c r="D20" s="91"/>
      <c r="E20" s="91"/>
      <c r="F20" s="91"/>
      <c r="G20" s="91"/>
      <c r="H20" s="91"/>
      <c r="I20" s="92"/>
      <c r="J20" s="92"/>
      <c r="N20" s="12"/>
    </row>
    <row r="21" spans="1:14" ht="21" customHeight="1" x14ac:dyDescent="0.25">
      <c r="A21" s="94"/>
      <c r="B21" s="93"/>
      <c r="C21" s="93"/>
      <c r="D21" s="91"/>
      <c r="E21" s="91"/>
      <c r="F21" s="91"/>
      <c r="G21" s="91"/>
      <c r="H21" s="91"/>
      <c r="I21" s="92"/>
      <c r="J21" s="92"/>
      <c r="N21" s="12"/>
    </row>
    <row r="22" spans="1:14" ht="21" customHeight="1" x14ac:dyDescent="0.25">
      <c r="A22" s="13"/>
      <c r="B22" s="14">
        <f>SUM(B8:B21)</f>
        <v>30</v>
      </c>
      <c r="C22" s="16"/>
      <c r="D22" s="13"/>
      <c r="E22" s="15"/>
      <c r="F22" s="15"/>
      <c r="G22" s="15"/>
      <c r="H22" s="15"/>
      <c r="I22" s="17"/>
      <c r="J22" s="16"/>
    </row>
    <row r="23" spans="1:14" ht="48" customHeight="1" x14ac:dyDescent="0.25">
      <c r="A23" s="94" t="s">
        <v>115</v>
      </c>
      <c r="B23" s="9">
        <v>4</v>
      </c>
      <c r="C23" s="9">
        <v>7</v>
      </c>
      <c r="D23" s="55" t="s">
        <v>390</v>
      </c>
      <c r="E23" s="55" t="s">
        <v>391</v>
      </c>
      <c r="F23" s="55" t="s">
        <v>392</v>
      </c>
      <c r="G23" s="55" t="s">
        <v>393</v>
      </c>
      <c r="H23" s="55" t="s">
        <v>394</v>
      </c>
      <c r="I23" s="11" t="s">
        <v>98</v>
      </c>
      <c r="J23" s="11" t="s">
        <v>12</v>
      </c>
    </row>
    <row r="24" spans="1:14" ht="48" customHeight="1" x14ac:dyDescent="0.25">
      <c r="A24" s="94"/>
      <c r="B24" s="9">
        <v>5</v>
      </c>
      <c r="C24" s="9">
        <v>8</v>
      </c>
      <c r="D24" s="55" t="s">
        <v>371</v>
      </c>
      <c r="E24" s="55" t="s">
        <v>256</v>
      </c>
      <c r="F24" s="55" t="s">
        <v>258</v>
      </c>
      <c r="G24" s="55" t="s">
        <v>259</v>
      </c>
      <c r="H24" s="55" t="s">
        <v>257</v>
      </c>
      <c r="I24" s="11" t="s">
        <v>260</v>
      </c>
      <c r="J24" s="11" t="s">
        <v>13</v>
      </c>
    </row>
    <row r="25" spans="1:14" ht="48" customHeight="1" x14ac:dyDescent="0.25">
      <c r="A25" s="94"/>
      <c r="B25" s="9">
        <v>4</v>
      </c>
      <c r="C25" s="9">
        <v>9</v>
      </c>
      <c r="D25" s="55" t="s">
        <v>395</v>
      </c>
      <c r="E25" s="55" t="s">
        <v>396</v>
      </c>
      <c r="F25" s="55" t="s">
        <v>398</v>
      </c>
      <c r="G25" s="55" t="s">
        <v>397</v>
      </c>
      <c r="H25" s="55" t="s">
        <v>399</v>
      </c>
      <c r="I25" s="11" t="s">
        <v>100</v>
      </c>
      <c r="J25" s="11" t="s">
        <v>12</v>
      </c>
    </row>
    <row r="26" spans="1:14" ht="105.75" customHeight="1" x14ac:dyDescent="0.25">
      <c r="A26" s="94"/>
      <c r="B26" s="9">
        <v>5</v>
      </c>
      <c r="C26" s="9">
        <v>10</v>
      </c>
      <c r="D26" s="55" t="s">
        <v>271</v>
      </c>
      <c r="E26" s="55" t="s">
        <v>207</v>
      </c>
      <c r="F26" s="55" t="s">
        <v>208</v>
      </c>
      <c r="G26" s="55" t="s">
        <v>209</v>
      </c>
      <c r="H26" s="55" t="s">
        <v>210</v>
      </c>
      <c r="I26" s="11" t="s">
        <v>101</v>
      </c>
      <c r="J26" s="11" t="s">
        <v>13</v>
      </c>
    </row>
    <row r="27" spans="1:14" ht="64.5" customHeight="1" x14ac:dyDescent="0.25">
      <c r="A27" s="94"/>
      <c r="B27" s="9">
        <v>4</v>
      </c>
      <c r="C27" s="9">
        <v>11</v>
      </c>
      <c r="D27" s="55" t="s">
        <v>400</v>
      </c>
      <c r="E27" s="55" t="s">
        <v>401</v>
      </c>
      <c r="F27" s="55" t="s">
        <v>402</v>
      </c>
      <c r="G27" s="55" t="s">
        <v>403</v>
      </c>
      <c r="H27" s="55" t="s">
        <v>404</v>
      </c>
      <c r="I27" s="11" t="s">
        <v>98</v>
      </c>
      <c r="J27" s="11" t="s">
        <v>12</v>
      </c>
    </row>
    <row r="28" spans="1:14" ht="139.5" customHeight="1" x14ac:dyDescent="0.25">
      <c r="A28" s="94"/>
      <c r="B28" s="9">
        <v>8</v>
      </c>
      <c r="C28" s="9">
        <v>12</v>
      </c>
      <c r="D28" s="55" t="s">
        <v>293</v>
      </c>
      <c r="E28" s="74" t="s">
        <v>294</v>
      </c>
      <c r="F28" s="74" t="s">
        <v>295</v>
      </c>
      <c r="G28" s="74" t="s">
        <v>296</v>
      </c>
      <c r="H28" s="74" t="s">
        <v>297</v>
      </c>
      <c r="I28" s="11" t="s">
        <v>100</v>
      </c>
      <c r="J28" s="11" t="s">
        <v>14</v>
      </c>
    </row>
    <row r="29" spans="1:14" ht="21" customHeight="1" x14ac:dyDescent="0.25">
      <c r="A29" s="13"/>
      <c r="B29" s="14">
        <f>SUM(B23:B28)</f>
        <v>30</v>
      </c>
      <c r="C29" s="16"/>
      <c r="D29" s="13"/>
      <c r="E29" s="15"/>
      <c r="F29" s="15"/>
      <c r="G29" s="15"/>
      <c r="H29" s="15"/>
      <c r="I29" s="17"/>
      <c r="J29" s="16"/>
    </row>
    <row r="30" spans="1:14" ht="28.5" customHeight="1" x14ac:dyDescent="0.25">
      <c r="A30" s="94" t="s">
        <v>73</v>
      </c>
      <c r="B30" s="93">
        <v>4</v>
      </c>
      <c r="C30" s="93">
        <v>13</v>
      </c>
      <c r="D30" s="91" t="s">
        <v>317</v>
      </c>
      <c r="E30" s="91" t="s">
        <v>318</v>
      </c>
      <c r="F30" s="91" t="s">
        <v>319</v>
      </c>
      <c r="G30" s="91" t="s">
        <v>320</v>
      </c>
      <c r="H30" s="91" t="s">
        <v>321</v>
      </c>
      <c r="I30" s="92" t="s">
        <v>98</v>
      </c>
      <c r="J30" s="92" t="s">
        <v>12</v>
      </c>
    </row>
    <row r="31" spans="1:14" ht="48.75" customHeight="1" x14ac:dyDescent="0.25">
      <c r="A31" s="94"/>
      <c r="B31" s="93"/>
      <c r="C31" s="93"/>
      <c r="D31" s="91"/>
      <c r="E31" s="91"/>
      <c r="F31" s="91"/>
      <c r="G31" s="91"/>
      <c r="H31" s="91"/>
      <c r="I31" s="92"/>
      <c r="J31" s="92"/>
    </row>
    <row r="32" spans="1:14" ht="75" customHeight="1" x14ac:dyDescent="0.25">
      <c r="A32" s="94"/>
      <c r="B32" s="9">
        <v>7</v>
      </c>
      <c r="C32" s="9">
        <v>14</v>
      </c>
      <c r="D32" s="55" t="s">
        <v>340</v>
      </c>
      <c r="E32" s="55" t="s">
        <v>341</v>
      </c>
      <c r="F32" s="55" t="s">
        <v>342</v>
      </c>
      <c r="G32" s="55" t="s">
        <v>343</v>
      </c>
      <c r="H32" s="55" t="s">
        <v>344</v>
      </c>
      <c r="I32" s="11" t="s">
        <v>101</v>
      </c>
      <c r="J32" s="11" t="s">
        <v>13</v>
      </c>
    </row>
    <row r="33" spans="1:10" ht="132.75" customHeight="1" x14ac:dyDescent="0.25">
      <c r="A33" s="94"/>
      <c r="B33" s="9">
        <v>9</v>
      </c>
      <c r="C33" s="9">
        <v>15</v>
      </c>
      <c r="D33" s="55" t="s">
        <v>345</v>
      </c>
      <c r="E33" s="55" t="s">
        <v>346</v>
      </c>
      <c r="F33" s="55" t="s">
        <v>347</v>
      </c>
      <c r="G33" s="55" t="s">
        <v>348</v>
      </c>
      <c r="H33" s="55" t="s">
        <v>349</v>
      </c>
      <c r="I33" s="11" t="s">
        <v>100</v>
      </c>
      <c r="J33" s="11" t="s">
        <v>14</v>
      </c>
    </row>
    <row r="34" spans="1:10" ht="24.75" customHeight="1" x14ac:dyDescent="0.25">
      <c r="A34" s="13"/>
      <c r="B34" s="14">
        <f>SUM(B30:B33)</f>
        <v>20</v>
      </c>
      <c r="C34" s="14">
        <v>15</v>
      </c>
      <c r="D34" s="13"/>
      <c r="E34" s="15"/>
      <c r="F34" s="15"/>
      <c r="G34" s="15"/>
      <c r="H34" s="15"/>
      <c r="I34" s="17"/>
      <c r="J34" s="16"/>
    </row>
    <row r="35" spans="1:10" x14ac:dyDescent="0.25">
      <c r="A35" s="18"/>
      <c r="B35" s="43"/>
      <c r="C35" s="43"/>
      <c r="D35" s="18"/>
      <c r="E35" s="18"/>
      <c r="F35" s="18"/>
      <c r="G35" s="18"/>
      <c r="H35" s="18"/>
      <c r="I35" s="43"/>
      <c r="J35" s="43"/>
    </row>
    <row r="36" spans="1:10" x14ac:dyDescent="0.25">
      <c r="A36" s="18"/>
      <c r="B36" s="43"/>
      <c r="C36" s="43"/>
      <c r="D36" s="18"/>
      <c r="E36" s="18"/>
      <c r="F36" s="18"/>
      <c r="G36" s="18"/>
      <c r="H36" s="18"/>
      <c r="I36" s="43"/>
      <c r="J36" s="43"/>
    </row>
  </sheetData>
  <autoFilter ref="A7:J34" xr:uid="{2F7C2EAA-509B-4DDE-9B63-14F94672F9CC}"/>
  <mergeCells count="63">
    <mergeCell ref="H30:H31"/>
    <mergeCell ref="I30:I31"/>
    <mergeCell ref="J30:J31"/>
    <mergeCell ref="J19:J21"/>
    <mergeCell ref="I19:I21"/>
    <mergeCell ref="H19:H21"/>
    <mergeCell ref="E30:E31"/>
    <mergeCell ref="F30:F31"/>
    <mergeCell ref="G30:G31"/>
    <mergeCell ref="D30:D31"/>
    <mergeCell ref="C30:C31"/>
    <mergeCell ref="C11:C13"/>
    <mergeCell ref="B11:B13"/>
    <mergeCell ref="E8:E10"/>
    <mergeCell ref="D8:D10"/>
    <mergeCell ref="C8:C10"/>
    <mergeCell ref="B8:B10"/>
    <mergeCell ref="G16:G17"/>
    <mergeCell ref="F16:F17"/>
    <mergeCell ref="B16:B17"/>
    <mergeCell ref="G19:G21"/>
    <mergeCell ref="F19:F21"/>
    <mergeCell ref="B6:C6"/>
    <mergeCell ref="B30:B31"/>
    <mergeCell ref="D11:D13"/>
    <mergeCell ref="A30:A33"/>
    <mergeCell ref="A8:A21"/>
    <mergeCell ref="B1:C1"/>
    <mergeCell ref="B2:C2"/>
    <mergeCell ref="B3:C3"/>
    <mergeCell ref="B4:C4"/>
    <mergeCell ref="B5:C5"/>
    <mergeCell ref="A23:A28"/>
    <mergeCell ref="C19:C21"/>
    <mergeCell ref="B19:B21"/>
    <mergeCell ref="B14:B15"/>
    <mergeCell ref="J16:J17"/>
    <mergeCell ref="I16:I17"/>
    <mergeCell ref="H16:H17"/>
    <mergeCell ref="E16:E17"/>
    <mergeCell ref="D16:D17"/>
    <mergeCell ref="C16:C17"/>
    <mergeCell ref="J8:J10"/>
    <mergeCell ref="I8:I10"/>
    <mergeCell ref="G8:G10"/>
    <mergeCell ref="F8:F10"/>
    <mergeCell ref="H8:H10"/>
    <mergeCell ref="H11:H13"/>
    <mergeCell ref="G11:G13"/>
    <mergeCell ref="F11:F13"/>
    <mergeCell ref="E11:E13"/>
    <mergeCell ref="J11:J13"/>
    <mergeCell ref="I11:I13"/>
    <mergeCell ref="J14:J15"/>
    <mergeCell ref="I14:I15"/>
    <mergeCell ref="H14:H15"/>
    <mergeCell ref="G14:G15"/>
    <mergeCell ref="F14:F15"/>
    <mergeCell ref="E14:E15"/>
    <mergeCell ref="D14:D15"/>
    <mergeCell ref="C14:C15"/>
    <mergeCell ref="E19:E21"/>
    <mergeCell ref="D19:D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1EC7-5D4C-4379-B356-997F28EDBBC5}">
  <dimension ref="A1:R62"/>
  <sheetViews>
    <sheetView topLeftCell="G49" zoomScale="84" zoomScaleNormal="84" workbookViewId="0">
      <selection activeCell="L55" sqref="H55:L55"/>
    </sheetView>
  </sheetViews>
  <sheetFormatPr defaultRowHeight="15" x14ac:dyDescent="0.25"/>
  <cols>
    <col min="1" max="1" width="29" customWidth="1"/>
    <col min="2" max="2" width="21" customWidth="1"/>
    <col min="3" max="3" width="13.5703125" customWidth="1"/>
    <col min="4" max="4" width="51.5703125" customWidth="1"/>
    <col min="5" max="5" width="9.140625" style="42"/>
    <col min="6" max="7" width="10" style="42" customWidth="1"/>
    <col min="8" max="8" width="60.28515625" customWidth="1"/>
    <col min="9" max="12" width="34.42578125" customWidth="1"/>
    <col min="13" max="13" width="9.140625" style="42"/>
    <col min="14" max="14" width="13.85546875" style="42" customWidth="1"/>
  </cols>
  <sheetData>
    <row r="1" spans="1:18" ht="15" customHeight="1" x14ac:dyDescent="0.25">
      <c r="A1" s="95" t="s">
        <v>15</v>
      </c>
      <c r="B1" s="96"/>
      <c r="C1" s="97" t="s">
        <v>111</v>
      </c>
      <c r="D1" s="98"/>
    </row>
    <row r="2" spans="1:18" x14ac:dyDescent="0.25">
      <c r="A2" s="95" t="s">
        <v>16</v>
      </c>
      <c r="B2" s="96"/>
      <c r="C2" s="97" t="s">
        <v>112</v>
      </c>
      <c r="D2" s="99"/>
    </row>
    <row r="3" spans="1:18" x14ac:dyDescent="0.25">
      <c r="A3" s="95" t="s">
        <v>17</v>
      </c>
      <c r="B3" s="96"/>
      <c r="C3" s="97">
        <v>4</v>
      </c>
      <c r="D3" s="99"/>
    </row>
    <row r="4" spans="1:18" x14ac:dyDescent="0.25">
      <c r="A4" s="95" t="s">
        <v>18</v>
      </c>
      <c r="B4" s="96"/>
      <c r="C4" s="97">
        <v>4</v>
      </c>
      <c r="D4" s="99"/>
    </row>
    <row r="5" spans="1:18" x14ac:dyDescent="0.25">
      <c r="A5" s="100" t="s">
        <v>19</v>
      </c>
      <c r="B5" s="101"/>
      <c r="C5" s="97" t="s">
        <v>11</v>
      </c>
      <c r="D5" s="99"/>
    </row>
    <row r="6" spans="1:18" x14ac:dyDescent="0.25">
      <c r="A6" s="95" t="s">
        <v>20</v>
      </c>
      <c r="B6" s="96"/>
      <c r="C6" s="102">
        <v>100</v>
      </c>
      <c r="D6" s="98"/>
    </row>
    <row r="7" spans="1:18" ht="60" x14ac:dyDescent="0.25">
      <c r="A7" s="8" t="s">
        <v>21</v>
      </c>
      <c r="B7" s="8" t="s">
        <v>22</v>
      </c>
      <c r="C7" s="8" t="s">
        <v>23</v>
      </c>
      <c r="D7" s="8" t="s">
        <v>24</v>
      </c>
      <c r="E7" s="41" t="s">
        <v>25</v>
      </c>
      <c r="F7" s="41" t="s">
        <v>72</v>
      </c>
      <c r="G7" s="41" t="s">
        <v>26</v>
      </c>
      <c r="H7" s="8" t="s">
        <v>27</v>
      </c>
      <c r="I7" s="8" t="s">
        <v>28</v>
      </c>
      <c r="J7" s="8" t="s">
        <v>29</v>
      </c>
      <c r="K7" s="8" t="s">
        <v>30</v>
      </c>
      <c r="L7" s="8" t="s">
        <v>31</v>
      </c>
      <c r="M7" s="41" t="s">
        <v>32</v>
      </c>
      <c r="N7" s="41" t="s">
        <v>33</v>
      </c>
    </row>
    <row r="8" spans="1:18" ht="21" customHeight="1" x14ac:dyDescent="0.25">
      <c r="A8" s="94" t="s">
        <v>110</v>
      </c>
      <c r="B8" s="103" t="s">
        <v>156</v>
      </c>
      <c r="C8" s="93">
        <v>11</v>
      </c>
      <c r="D8" s="53" t="s">
        <v>118</v>
      </c>
      <c r="E8" s="93">
        <v>2</v>
      </c>
      <c r="F8" s="93" t="s">
        <v>97</v>
      </c>
      <c r="G8" s="93">
        <v>1</v>
      </c>
      <c r="H8" s="91" t="s">
        <v>165</v>
      </c>
      <c r="I8" s="91" t="s">
        <v>166</v>
      </c>
      <c r="J8" s="91" t="s">
        <v>167</v>
      </c>
      <c r="K8" s="91" t="s">
        <v>168</v>
      </c>
      <c r="L8" s="91" t="s">
        <v>169</v>
      </c>
      <c r="M8" s="92" t="s">
        <v>100</v>
      </c>
      <c r="N8" s="92" t="s">
        <v>12</v>
      </c>
    </row>
    <row r="9" spans="1:18" ht="21" customHeight="1" x14ac:dyDescent="0.25">
      <c r="A9" s="94"/>
      <c r="B9" s="103"/>
      <c r="C9" s="93"/>
      <c r="D9" s="48" t="s">
        <v>163</v>
      </c>
      <c r="E9" s="93"/>
      <c r="F9" s="93"/>
      <c r="G9" s="93"/>
      <c r="H9" s="91"/>
      <c r="I9" s="91"/>
      <c r="J9" s="91"/>
      <c r="K9" s="91"/>
      <c r="L9" s="91"/>
      <c r="M9" s="92"/>
      <c r="N9" s="92"/>
    </row>
    <row r="10" spans="1:18" ht="21" customHeight="1" x14ac:dyDescent="0.25">
      <c r="A10" s="94"/>
      <c r="B10" s="103"/>
      <c r="C10" s="93"/>
      <c r="D10" s="48" t="s">
        <v>164</v>
      </c>
      <c r="E10" s="93"/>
      <c r="F10" s="93"/>
      <c r="G10" s="93"/>
      <c r="H10" s="91"/>
      <c r="I10" s="91"/>
      <c r="J10" s="91"/>
      <c r="K10" s="91"/>
      <c r="L10" s="91"/>
      <c r="M10" s="92"/>
      <c r="N10" s="92"/>
    </row>
    <row r="11" spans="1:18" ht="21" customHeight="1" x14ac:dyDescent="0.25">
      <c r="A11" s="94"/>
      <c r="B11" s="103"/>
      <c r="C11" s="93"/>
      <c r="D11" s="53" t="s">
        <v>171</v>
      </c>
      <c r="E11" s="93">
        <v>2</v>
      </c>
      <c r="F11" s="93" t="s">
        <v>97</v>
      </c>
      <c r="G11" s="93">
        <v>2</v>
      </c>
      <c r="H11" s="91" t="s">
        <v>372</v>
      </c>
      <c r="I11" s="91" t="s">
        <v>177</v>
      </c>
      <c r="J11" s="91" t="s">
        <v>178</v>
      </c>
      <c r="K11" s="91" t="s">
        <v>179</v>
      </c>
      <c r="L11" s="91" t="s">
        <v>180</v>
      </c>
      <c r="M11" s="92" t="s">
        <v>98</v>
      </c>
      <c r="N11" s="92" t="s">
        <v>12</v>
      </c>
    </row>
    <row r="12" spans="1:18" ht="21" customHeight="1" x14ac:dyDescent="0.25">
      <c r="A12" s="94"/>
      <c r="B12" s="103"/>
      <c r="C12" s="93"/>
      <c r="D12" s="53" t="s">
        <v>122</v>
      </c>
      <c r="E12" s="93"/>
      <c r="F12" s="93"/>
      <c r="G12" s="93"/>
      <c r="H12" s="91"/>
      <c r="I12" s="91"/>
      <c r="J12" s="91"/>
      <c r="K12" s="91"/>
      <c r="L12" s="91"/>
      <c r="M12" s="92"/>
      <c r="N12" s="92"/>
    </row>
    <row r="13" spans="1:18" ht="21" customHeight="1" x14ac:dyDescent="0.25">
      <c r="A13" s="94"/>
      <c r="B13" s="103"/>
      <c r="C13" s="93"/>
      <c r="D13" s="48" t="s">
        <v>170</v>
      </c>
      <c r="E13" s="93"/>
      <c r="F13" s="93"/>
      <c r="G13" s="93"/>
      <c r="H13" s="91"/>
      <c r="I13" s="91"/>
      <c r="J13" s="91"/>
      <c r="K13" s="91"/>
      <c r="L13" s="91"/>
      <c r="M13" s="92"/>
      <c r="N13" s="92"/>
    </row>
    <row r="14" spans="1:18" ht="21" customHeight="1" x14ac:dyDescent="0.25">
      <c r="A14" s="94"/>
      <c r="B14" s="103"/>
      <c r="C14" s="93"/>
      <c r="D14" s="53" t="s">
        <v>124</v>
      </c>
      <c r="E14" s="93">
        <v>3</v>
      </c>
      <c r="F14" s="93" t="s">
        <v>99</v>
      </c>
      <c r="G14" s="93">
        <v>3</v>
      </c>
      <c r="H14" s="91" t="s">
        <v>182</v>
      </c>
      <c r="I14" s="91" t="s">
        <v>183</v>
      </c>
      <c r="J14" s="91" t="s">
        <v>184</v>
      </c>
      <c r="K14" s="91" t="s">
        <v>185</v>
      </c>
      <c r="L14" s="91" t="s">
        <v>186</v>
      </c>
      <c r="M14" s="92" t="s">
        <v>98</v>
      </c>
      <c r="N14" s="92" t="s">
        <v>13</v>
      </c>
    </row>
    <row r="15" spans="1:18" ht="21" customHeight="1" x14ac:dyDescent="0.25">
      <c r="A15" s="94"/>
      <c r="B15" s="103"/>
      <c r="C15" s="93"/>
      <c r="D15" s="48" t="s">
        <v>181</v>
      </c>
      <c r="E15" s="93"/>
      <c r="F15" s="93"/>
      <c r="G15" s="93"/>
      <c r="H15" s="91"/>
      <c r="I15" s="91"/>
      <c r="J15" s="91"/>
      <c r="K15" s="91"/>
      <c r="L15" s="91"/>
      <c r="M15" s="92"/>
      <c r="N15" s="92"/>
      <c r="R15" s="12"/>
    </row>
    <row r="16" spans="1:18" ht="84.75" customHeight="1" x14ac:dyDescent="0.25">
      <c r="A16" s="94"/>
      <c r="B16" s="103"/>
      <c r="C16" s="93"/>
      <c r="D16" s="53" t="s">
        <v>126</v>
      </c>
      <c r="E16" s="93">
        <v>4</v>
      </c>
      <c r="F16" s="93" t="s">
        <v>247</v>
      </c>
      <c r="G16" s="93">
        <v>4</v>
      </c>
      <c r="H16" s="91" t="s">
        <v>193</v>
      </c>
      <c r="I16" s="91" t="s">
        <v>190</v>
      </c>
      <c r="J16" s="91" t="s">
        <v>194</v>
      </c>
      <c r="K16" s="91" t="s">
        <v>192</v>
      </c>
      <c r="L16" s="91" t="s">
        <v>191</v>
      </c>
      <c r="M16" s="92" t="s">
        <v>98</v>
      </c>
      <c r="N16" s="92" t="s">
        <v>14</v>
      </c>
      <c r="R16" s="12"/>
    </row>
    <row r="17" spans="1:18" ht="84.75" customHeight="1" x14ac:dyDescent="0.25">
      <c r="A17" s="94"/>
      <c r="B17" s="103"/>
      <c r="C17" s="93"/>
      <c r="D17" s="48" t="s">
        <v>187</v>
      </c>
      <c r="E17" s="93"/>
      <c r="F17" s="93"/>
      <c r="G17" s="93"/>
      <c r="H17" s="91"/>
      <c r="I17" s="91"/>
      <c r="J17" s="91"/>
      <c r="K17" s="91"/>
      <c r="L17" s="91"/>
      <c r="M17" s="92"/>
      <c r="N17" s="92"/>
      <c r="R17" s="12"/>
    </row>
    <row r="18" spans="1:18" ht="42.75" customHeight="1" x14ac:dyDescent="0.25">
      <c r="A18" s="94"/>
      <c r="B18" s="94" t="s">
        <v>157</v>
      </c>
      <c r="C18" s="93">
        <v>4</v>
      </c>
      <c r="D18" s="53" t="s">
        <v>128</v>
      </c>
      <c r="E18" s="93">
        <v>4</v>
      </c>
      <c r="F18" s="93" t="s">
        <v>248</v>
      </c>
      <c r="G18" s="93">
        <v>5</v>
      </c>
      <c r="H18" s="91" t="s">
        <v>373</v>
      </c>
      <c r="I18" s="91" t="s">
        <v>196</v>
      </c>
      <c r="J18" s="91" t="s">
        <v>197</v>
      </c>
      <c r="K18" s="91" t="s">
        <v>198</v>
      </c>
      <c r="L18" s="91" t="s">
        <v>199</v>
      </c>
      <c r="M18" s="92" t="s">
        <v>101</v>
      </c>
      <c r="N18" s="92" t="s">
        <v>14</v>
      </c>
      <c r="R18" s="12"/>
    </row>
    <row r="19" spans="1:18" ht="42.75" customHeight="1" x14ac:dyDescent="0.25">
      <c r="A19" s="94"/>
      <c r="B19" s="94"/>
      <c r="C19" s="93"/>
      <c r="D19" s="53" t="s">
        <v>129</v>
      </c>
      <c r="E19" s="93"/>
      <c r="F19" s="93"/>
      <c r="G19" s="93"/>
      <c r="H19" s="91"/>
      <c r="I19" s="91"/>
      <c r="J19" s="91"/>
      <c r="K19" s="91"/>
      <c r="L19" s="91"/>
      <c r="M19" s="92"/>
      <c r="N19" s="92"/>
      <c r="R19" s="12"/>
    </row>
    <row r="20" spans="1:18" ht="42.75" customHeight="1" x14ac:dyDescent="0.25">
      <c r="A20" s="94"/>
      <c r="B20" s="94"/>
      <c r="C20" s="93"/>
      <c r="D20" s="48" t="s">
        <v>195</v>
      </c>
      <c r="E20" s="93"/>
      <c r="F20" s="93"/>
      <c r="G20" s="93"/>
      <c r="H20" s="91"/>
      <c r="I20" s="91"/>
      <c r="J20" s="91"/>
      <c r="K20" s="91"/>
      <c r="L20" s="91"/>
      <c r="M20" s="92"/>
      <c r="N20" s="92"/>
      <c r="R20" s="12"/>
    </row>
    <row r="21" spans="1:18" ht="21" customHeight="1" x14ac:dyDescent="0.25">
      <c r="A21" s="94"/>
      <c r="B21" s="94" t="s">
        <v>158</v>
      </c>
      <c r="C21" s="93">
        <v>7</v>
      </c>
      <c r="D21" s="53" t="s">
        <v>131</v>
      </c>
      <c r="E21" s="93">
        <v>2</v>
      </c>
      <c r="F21" s="93" t="s">
        <v>97</v>
      </c>
      <c r="G21" s="93">
        <v>6</v>
      </c>
      <c r="H21" s="91" t="s">
        <v>201</v>
      </c>
      <c r="I21" s="91" t="s">
        <v>202</v>
      </c>
      <c r="J21" s="91" t="s">
        <v>203</v>
      </c>
      <c r="K21" s="91" t="s">
        <v>204</v>
      </c>
      <c r="L21" s="91" t="s">
        <v>205</v>
      </c>
      <c r="M21" s="92" t="s">
        <v>98</v>
      </c>
      <c r="N21" s="92" t="s">
        <v>12</v>
      </c>
      <c r="R21" s="12"/>
    </row>
    <row r="22" spans="1:18" ht="21" customHeight="1" x14ac:dyDescent="0.25">
      <c r="A22" s="94"/>
      <c r="B22" s="94"/>
      <c r="C22" s="93"/>
      <c r="D22" s="48" t="s">
        <v>200</v>
      </c>
      <c r="E22" s="93"/>
      <c r="F22" s="93"/>
      <c r="G22" s="93"/>
      <c r="H22" s="91"/>
      <c r="I22" s="91"/>
      <c r="J22" s="91"/>
      <c r="K22" s="91"/>
      <c r="L22" s="91"/>
      <c r="M22" s="92"/>
      <c r="N22" s="92"/>
      <c r="R22" s="12"/>
    </row>
    <row r="23" spans="1:18" ht="57" customHeight="1" x14ac:dyDescent="0.25">
      <c r="A23" s="94"/>
      <c r="B23" s="94"/>
      <c r="C23" s="93"/>
      <c r="D23" s="53" t="s">
        <v>133</v>
      </c>
      <c r="E23" s="93">
        <v>3</v>
      </c>
      <c r="F23" s="93" t="s">
        <v>249</v>
      </c>
      <c r="G23" s="93">
        <v>7</v>
      </c>
      <c r="H23" s="91" t="s">
        <v>211</v>
      </c>
      <c r="I23" s="91" t="s">
        <v>207</v>
      </c>
      <c r="J23" s="91" t="s">
        <v>208</v>
      </c>
      <c r="K23" s="91" t="s">
        <v>209</v>
      </c>
      <c r="L23" s="91" t="s">
        <v>210</v>
      </c>
      <c r="M23" s="92" t="s">
        <v>101</v>
      </c>
      <c r="N23" s="92" t="s">
        <v>13</v>
      </c>
      <c r="R23" s="12"/>
    </row>
    <row r="24" spans="1:18" ht="57" customHeight="1" x14ac:dyDescent="0.25">
      <c r="A24" s="94"/>
      <c r="B24" s="94"/>
      <c r="C24" s="93"/>
      <c r="D24" s="48" t="s">
        <v>206</v>
      </c>
      <c r="E24" s="93"/>
      <c r="F24" s="93"/>
      <c r="G24" s="93"/>
      <c r="H24" s="91"/>
      <c r="I24" s="91"/>
      <c r="J24" s="91"/>
      <c r="K24" s="91"/>
      <c r="L24" s="91"/>
      <c r="M24" s="92"/>
      <c r="N24" s="92"/>
      <c r="R24" s="12"/>
    </row>
    <row r="25" spans="1:18" ht="21" customHeight="1" x14ac:dyDescent="0.25">
      <c r="A25" s="94"/>
      <c r="B25" s="94"/>
      <c r="C25" s="93"/>
      <c r="D25" s="53" t="s">
        <v>135</v>
      </c>
      <c r="E25" s="93">
        <v>2</v>
      </c>
      <c r="F25" s="93" t="s">
        <v>102</v>
      </c>
      <c r="G25" s="93">
        <v>8</v>
      </c>
      <c r="H25" s="91" t="s">
        <v>213</v>
      </c>
      <c r="I25" s="91" t="s">
        <v>214</v>
      </c>
      <c r="J25" s="91" t="s">
        <v>215</v>
      </c>
      <c r="K25" s="91" t="s">
        <v>216</v>
      </c>
      <c r="L25" s="91" t="s">
        <v>217</v>
      </c>
      <c r="M25" s="92" t="s">
        <v>100</v>
      </c>
      <c r="N25" s="92" t="s">
        <v>12</v>
      </c>
      <c r="R25" s="12"/>
    </row>
    <row r="26" spans="1:18" ht="21" customHeight="1" x14ac:dyDescent="0.25">
      <c r="A26" s="94"/>
      <c r="B26" s="94"/>
      <c r="C26" s="93"/>
      <c r="D26" s="48" t="s">
        <v>212</v>
      </c>
      <c r="E26" s="93"/>
      <c r="F26" s="93"/>
      <c r="G26" s="93"/>
      <c r="H26" s="91"/>
      <c r="I26" s="91"/>
      <c r="J26" s="91"/>
      <c r="K26" s="91"/>
      <c r="L26" s="91"/>
      <c r="M26" s="92"/>
      <c r="N26" s="92"/>
      <c r="R26" s="12"/>
    </row>
    <row r="27" spans="1:18" ht="21" customHeight="1" x14ac:dyDescent="0.25">
      <c r="A27" s="94"/>
      <c r="B27" s="94" t="s">
        <v>159</v>
      </c>
      <c r="C27" s="93">
        <v>5</v>
      </c>
      <c r="D27" s="53" t="s">
        <v>137</v>
      </c>
      <c r="E27" s="93">
        <v>2</v>
      </c>
      <c r="F27" s="93" t="s">
        <v>97</v>
      </c>
      <c r="G27" s="93">
        <v>9</v>
      </c>
      <c r="H27" s="91" t="s">
        <v>219</v>
      </c>
      <c r="I27" s="91" t="s">
        <v>220</v>
      </c>
      <c r="J27" s="91" t="s">
        <v>221</v>
      </c>
      <c r="K27" s="91" t="s">
        <v>222</v>
      </c>
      <c r="L27" s="91" t="s">
        <v>223</v>
      </c>
      <c r="M27" s="92" t="s">
        <v>98</v>
      </c>
      <c r="N27" s="92" t="s">
        <v>12</v>
      </c>
      <c r="R27" s="12"/>
    </row>
    <row r="28" spans="1:18" ht="21" customHeight="1" x14ac:dyDescent="0.25">
      <c r="A28" s="94"/>
      <c r="B28" s="94"/>
      <c r="C28" s="93"/>
      <c r="D28" s="48" t="s">
        <v>218</v>
      </c>
      <c r="E28" s="93"/>
      <c r="F28" s="93"/>
      <c r="G28" s="93"/>
      <c r="H28" s="91"/>
      <c r="I28" s="91"/>
      <c r="J28" s="91"/>
      <c r="K28" s="91"/>
      <c r="L28" s="91"/>
      <c r="M28" s="92"/>
      <c r="N28" s="92"/>
      <c r="R28" s="12"/>
    </row>
    <row r="29" spans="1:18" ht="39.75" customHeight="1" x14ac:dyDescent="0.25">
      <c r="A29" s="94"/>
      <c r="B29" s="94"/>
      <c r="C29" s="93"/>
      <c r="D29" s="53" t="s">
        <v>139</v>
      </c>
      <c r="E29" s="93">
        <v>3</v>
      </c>
      <c r="F29" s="93" t="s">
        <v>250</v>
      </c>
      <c r="G29" s="93">
        <v>10</v>
      </c>
      <c r="H29" s="91" t="s">
        <v>229</v>
      </c>
      <c r="I29" s="91" t="s">
        <v>225</v>
      </c>
      <c r="J29" s="91" t="s">
        <v>226</v>
      </c>
      <c r="K29" s="91" t="s">
        <v>227</v>
      </c>
      <c r="L29" s="91" t="s">
        <v>228</v>
      </c>
      <c r="M29" s="92" t="s">
        <v>98</v>
      </c>
      <c r="N29" s="92" t="s">
        <v>13</v>
      </c>
      <c r="R29" s="12"/>
    </row>
    <row r="30" spans="1:18" ht="39.75" customHeight="1" x14ac:dyDescent="0.25">
      <c r="A30" s="94"/>
      <c r="B30" s="94"/>
      <c r="C30" s="93"/>
      <c r="D30" s="53" t="s">
        <v>140</v>
      </c>
      <c r="E30" s="93"/>
      <c r="F30" s="93"/>
      <c r="G30" s="93"/>
      <c r="H30" s="91"/>
      <c r="I30" s="91"/>
      <c r="J30" s="91"/>
      <c r="K30" s="91"/>
      <c r="L30" s="91"/>
      <c r="M30" s="92"/>
      <c r="N30" s="92"/>
      <c r="R30" s="12"/>
    </row>
    <row r="31" spans="1:18" ht="39.75" customHeight="1" x14ac:dyDescent="0.25">
      <c r="A31" s="94"/>
      <c r="B31" s="94"/>
      <c r="C31" s="93"/>
      <c r="D31" s="48" t="s">
        <v>224</v>
      </c>
      <c r="E31" s="93"/>
      <c r="F31" s="93"/>
      <c r="G31" s="93"/>
      <c r="H31" s="91"/>
      <c r="I31" s="91"/>
      <c r="J31" s="91"/>
      <c r="K31" s="91"/>
      <c r="L31" s="91"/>
      <c r="M31" s="92"/>
      <c r="N31" s="92"/>
      <c r="R31" s="12"/>
    </row>
    <row r="32" spans="1:18" ht="21" customHeight="1" x14ac:dyDescent="0.25">
      <c r="A32" s="94"/>
      <c r="B32" s="104" t="s">
        <v>160</v>
      </c>
      <c r="C32" s="93">
        <v>3</v>
      </c>
      <c r="D32" s="53" t="s">
        <v>142</v>
      </c>
      <c r="E32" s="93">
        <v>3</v>
      </c>
      <c r="F32" s="93" t="s">
        <v>99</v>
      </c>
      <c r="G32" s="93">
        <v>11</v>
      </c>
      <c r="H32" s="91" t="s">
        <v>236</v>
      </c>
      <c r="I32" s="91" t="s">
        <v>237</v>
      </c>
      <c r="J32" s="91" t="s">
        <v>238</v>
      </c>
      <c r="K32" s="91" t="s">
        <v>239</v>
      </c>
      <c r="L32" s="91" t="s">
        <v>240</v>
      </c>
      <c r="M32" s="92" t="s">
        <v>100</v>
      </c>
      <c r="N32" s="92" t="s">
        <v>13</v>
      </c>
      <c r="R32" s="12"/>
    </row>
    <row r="33" spans="1:18" ht="21" customHeight="1" x14ac:dyDescent="0.25">
      <c r="A33" s="94"/>
      <c r="B33" s="104"/>
      <c r="C33" s="93"/>
      <c r="D33" s="53" t="s">
        <v>143</v>
      </c>
      <c r="E33" s="93"/>
      <c r="F33" s="93"/>
      <c r="G33" s="93"/>
      <c r="H33" s="91"/>
      <c r="I33" s="91"/>
      <c r="J33" s="91"/>
      <c r="K33" s="91"/>
      <c r="L33" s="91"/>
      <c r="M33" s="92"/>
      <c r="N33" s="92"/>
      <c r="R33" s="12"/>
    </row>
    <row r="34" spans="1:18" ht="21" customHeight="1" x14ac:dyDescent="0.25">
      <c r="A34" s="94"/>
      <c r="B34" s="104"/>
      <c r="C34" s="93"/>
      <c r="D34" s="48" t="s">
        <v>230</v>
      </c>
      <c r="E34" s="93"/>
      <c r="F34" s="93"/>
      <c r="G34" s="93"/>
      <c r="H34" s="91"/>
      <c r="I34" s="91"/>
      <c r="J34" s="91"/>
      <c r="K34" s="91"/>
      <c r="L34" s="91"/>
      <c r="M34" s="92"/>
      <c r="N34" s="92"/>
      <c r="R34" s="12"/>
    </row>
    <row r="35" spans="1:18" ht="21" customHeight="1" x14ac:dyDescent="0.25">
      <c r="A35" s="13"/>
      <c r="B35" s="13"/>
      <c r="C35" s="14">
        <f>SUM(C8:C34)</f>
        <v>30</v>
      </c>
      <c r="D35" s="66"/>
      <c r="E35" s="14">
        <f>SUM(E8:E34)</f>
        <v>30</v>
      </c>
      <c r="F35" s="16"/>
      <c r="G35" s="16"/>
      <c r="H35" s="13"/>
      <c r="I35" s="15"/>
      <c r="J35" s="15"/>
      <c r="K35" s="15"/>
      <c r="L35" s="15"/>
      <c r="M35" s="17"/>
      <c r="N35" s="16"/>
    </row>
    <row r="36" spans="1:18" ht="45.75" customHeight="1" x14ac:dyDescent="0.25">
      <c r="A36" s="94" t="s">
        <v>115</v>
      </c>
      <c r="B36" s="94" t="s">
        <v>161</v>
      </c>
      <c r="C36" s="93">
        <v>23</v>
      </c>
      <c r="D36" s="48" t="s">
        <v>241</v>
      </c>
      <c r="E36" s="9">
        <v>2</v>
      </c>
      <c r="F36" s="9" t="s">
        <v>97</v>
      </c>
      <c r="G36" s="9">
        <v>12</v>
      </c>
      <c r="H36" s="55" t="s">
        <v>251</v>
      </c>
      <c r="I36" s="55" t="s">
        <v>252</v>
      </c>
      <c r="J36" s="55" t="s">
        <v>253</v>
      </c>
      <c r="K36" s="55" t="s">
        <v>254</v>
      </c>
      <c r="L36" s="55" t="s">
        <v>255</v>
      </c>
      <c r="M36" s="11" t="s">
        <v>98</v>
      </c>
      <c r="N36" s="11" t="s">
        <v>12</v>
      </c>
    </row>
    <row r="37" spans="1:18" ht="45.75" customHeight="1" x14ac:dyDescent="0.25">
      <c r="A37" s="94"/>
      <c r="B37" s="94"/>
      <c r="C37" s="93"/>
      <c r="D37" s="48" t="s">
        <v>242</v>
      </c>
      <c r="E37" s="9">
        <v>3</v>
      </c>
      <c r="F37" s="9" t="s">
        <v>99</v>
      </c>
      <c r="G37" s="9">
        <v>13</v>
      </c>
      <c r="H37" s="55" t="s">
        <v>261</v>
      </c>
      <c r="I37" s="55" t="s">
        <v>262</v>
      </c>
      <c r="J37" s="55" t="s">
        <v>263</v>
      </c>
      <c r="K37" s="55" t="s">
        <v>220</v>
      </c>
      <c r="L37" s="55" t="s">
        <v>264</v>
      </c>
      <c r="M37" s="11" t="s">
        <v>98</v>
      </c>
      <c r="N37" s="11" t="s">
        <v>13</v>
      </c>
    </row>
    <row r="38" spans="1:18" ht="45.75" customHeight="1" x14ac:dyDescent="0.25">
      <c r="A38" s="94"/>
      <c r="B38" s="94"/>
      <c r="C38" s="93"/>
      <c r="D38" s="48" t="s">
        <v>243</v>
      </c>
      <c r="E38" s="9">
        <v>2</v>
      </c>
      <c r="F38" s="9" t="s">
        <v>97</v>
      </c>
      <c r="G38" s="9">
        <v>14</v>
      </c>
      <c r="H38" s="55" t="s">
        <v>265</v>
      </c>
      <c r="I38" s="55" t="s">
        <v>266</v>
      </c>
      <c r="J38" s="55" t="s">
        <v>268</v>
      </c>
      <c r="K38" s="55" t="s">
        <v>267</v>
      </c>
      <c r="L38" s="55" t="s">
        <v>269</v>
      </c>
      <c r="M38" s="11" t="s">
        <v>100</v>
      </c>
      <c r="N38" s="11" t="s">
        <v>12</v>
      </c>
    </row>
    <row r="39" spans="1:18" ht="106.5" customHeight="1" x14ac:dyDescent="0.25">
      <c r="A39" s="94"/>
      <c r="B39" s="94"/>
      <c r="C39" s="93"/>
      <c r="D39" s="48" t="s">
        <v>244</v>
      </c>
      <c r="E39" s="9">
        <v>3</v>
      </c>
      <c r="F39" s="9" t="s">
        <v>249</v>
      </c>
      <c r="G39" s="9">
        <v>15</v>
      </c>
      <c r="H39" s="55" t="s">
        <v>270</v>
      </c>
      <c r="I39" s="55" t="s">
        <v>207</v>
      </c>
      <c r="J39" s="55" t="s">
        <v>208</v>
      </c>
      <c r="K39" s="55" t="s">
        <v>209</v>
      </c>
      <c r="L39" s="55" t="s">
        <v>210</v>
      </c>
      <c r="M39" s="11" t="s">
        <v>101</v>
      </c>
      <c r="N39" s="11" t="s">
        <v>13</v>
      </c>
    </row>
    <row r="40" spans="1:18" ht="45.75" customHeight="1" x14ac:dyDescent="0.25">
      <c r="A40" s="94"/>
      <c r="B40" s="94"/>
      <c r="C40" s="93"/>
      <c r="D40" s="48" t="s">
        <v>245</v>
      </c>
      <c r="E40" s="9">
        <v>2</v>
      </c>
      <c r="F40" s="9" t="s">
        <v>97</v>
      </c>
      <c r="G40" s="9">
        <v>16</v>
      </c>
      <c r="H40" s="55" t="s">
        <v>272</v>
      </c>
      <c r="I40" s="55" t="s">
        <v>273</v>
      </c>
      <c r="J40" s="55" t="s">
        <v>274</v>
      </c>
      <c r="K40" s="55" t="s">
        <v>275</v>
      </c>
      <c r="L40" s="55" t="s">
        <v>276</v>
      </c>
      <c r="M40" s="11" t="s">
        <v>101</v>
      </c>
      <c r="N40" s="11" t="s">
        <v>12</v>
      </c>
    </row>
    <row r="41" spans="1:18" ht="45.75" customHeight="1" x14ac:dyDescent="0.25">
      <c r="A41" s="94"/>
      <c r="B41" s="94"/>
      <c r="C41" s="93"/>
      <c r="D41" s="48" t="s">
        <v>246</v>
      </c>
      <c r="E41" s="9">
        <v>2</v>
      </c>
      <c r="F41" s="9" t="s">
        <v>97</v>
      </c>
      <c r="G41" s="9">
        <v>17</v>
      </c>
      <c r="H41" s="55" t="s">
        <v>277</v>
      </c>
      <c r="I41" s="55" t="s">
        <v>278</v>
      </c>
      <c r="J41" s="55" t="s">
        <v>279</v>
      </c>
      <c r="K41" s="55" t="s">
        <v>280</v>
      </c>
      <c r="L41" s="55" t="s">
        <v>281</v>
      </c>
      <c r="M41" s="11" t="s">
        <v>98</v>
      </c>
      <c r="N41" s="11" t="s">
        <v>12</v>
      </c>
    </row>
    <row r="42" spans="1:18" ht="40.5" customHeight="1" x14ac:dyDescent="0.25">
      <c r="A42" s="94"/>
      <c r="B42" s="94"/>
      <c r="C42" s="93"/>
      <c r="D42" s="105" t="s">
        <v>151</v>
      </c>
      <c r="E42" s="9">
        <v>2</v>
      </c>
      <c r="F42" s="9" t="s">
        <v>97</v>
      </c>
      <c r="G42" s="9">
        <v>18</v>
      </c>
      <c r="H42" s="55" t="s">
        <v>282</v>
      </c>
      <c r="I42" s="55" t="s">
        <v>283</v>
      </c>
      <c r="J42" s="55" t="s">
        <v>284</v>
      </c>
      <c r="K42" s="55" t="s">
        <v>285</v>
      </c>
      <c r="L42" s="55" t="s">
        <v>286</v>
      </c>
      <c r="M42" s="11" t="s">
        <v>98</v>
      </c>
      <c r="N42" s="11" t="s">
        <v>12</v>
      </c>
    </row>
    <row r="43" spans="1:18" ht="51.75" customHeight="1" x14ac:dyDescent="0.25">
      <c r="A43" s="94"/>
      <c r="B43" s="94"/>
      <c r="C43" s="93"/>
      <c r="D43" s="105"/>
      <c r="E43" s="9">
        <v>3</v>
      </c>
      <c r="F43" s="9" t="s">
        <v>99</v>
      </c>
      <c r="G43" s="9">
        <v>19</v>
      </c>
      <c r="H43" s="55" t="s">
        <v>287</v>
      </c>
      <c r="I43" s="55" t="s">
        <v>288</v>
      </c>
      <c r="J43" s="55" t="s">
        <v>289</v>
      </c>
      <c r="K43" s="55" t="s">
        <v>290</v>
      </c>
      <c r="L43" s="55" t="s">
        <v>291</v>
      </c>
      <c r="M43" s="11" t="s">
        <v>98</v>
      </c>
      <c r="N43" s="11" t="s">
        <v>13</v>
      </c>
    </row>
    <row r="44" spans="1:18" ht="124.5" customHeight="1" x14ac:dyDescent="0.25">
      <c r="A44" s="94"/>
      <c r="B44" s="94"/>
      <c r="C44" s="93"/>
      <c r="D44" s="48" t="s">
        <v>292</v>
      </c>
      <c r="E44" s="9">
        <v>4</v>
      </c>
      <c r="F44" s="9" t="s">
        <v>103</v>
      </c>
      <c r="G44" s="9">
        <v>20</v>
      </c>
      <c r="H44" s="55" t="s">
        <v>293</v>
      </c>
      <c r="I44" s="74" t="s">
        <v>294</v>
      </c>
      <c r="J44" s="74" t="s">
        <v>295</v>
      </c>
      <c r="K44" s="74" t="s">
        <v>296</v>
      </c>
      <c r="L44" s="74" t="s">
        <v>297</v>
      </c>
      <c r="M44" s="11" t="s">
        <v>100</v>
      </c>
      <c r="N44" s="11" t="s">
        <v>14</v>
      </c>
    </row>
    <row r="45" spans="1:18" ht="120" x14ac:dyDescent="0.25">
      <c r="A45" s="94"/>
      <c r="B45" s="94" t="s">
        <v>162</v>
      </c>
      <c r="C45" s="93">
        <v>7</v>
      </c>
      <c r="D45" s="48" t="s">
        <v>298</v>
      </c>
      <c r="E45" s="9">
        <v>3</v>
      </c>
      <c r="F45" s="9" t="s">
        <v>250</v>
      </c>
      <c r="G45" s="9">
        <v>21</v>
      </c>
      <c r="H45" s="55" t="s">
        <v>301</v>
      </c>
      <c r="I45" s="55" t="s">
        <v>302</v>
      </c>
      <c r="J45" s="55" t="s">
        <v>303</v>
      </c>
      <c r="K45" s="55" t="s">
        <v>304</v>
      </c>
      <c r="L45" s="55" t="s">
        <v>305</v>
      </c>
      <c r="M45" s="11" t="s">
        <v>101</v>
      </c>
      <c r="N45" s="11" t="s">
        <v>13</v>
      </c>
    </row>
    <row r="46" spans="1:18" ht="42.75" customHeight="1" x14ac:dyDescent="0.25">
      <c r="A46" s="94"/>
      <c r="B46" s="94"/>
      <c r="C46" s="93"/>
      <c r="D46" s="48" t="s">
        <v>299</v>
      </c>
      <c r="E46" s="9">
        <v>2</v>
      </c>
      <c r="F46" s="9" t="s">
        <v>97</v>
      </c>
      <c r="G46" s="9">
        <v>22</v>
      </c>
      <c r="H46" s="55" t="s">
        <v>306</v>
      </c>
      <c r="I46" s="55" t="s">
        <v>307</v>
      </c>
      <c r="J46" s="55" t="s">
        <v>308</v>
      </c>
      <c r="K46" s="55" t="s">
        <v>309</v>
      </c>
      <c r="L46" s="55" t="s">
        <v>310</v>
      </c>
      <c r="M46" s="22" t="s">
        <v>101</v>
      </c>
      <c r="N46" s="11" t="s">
        <v>12</v>
      </c>
    </row>
    <row r="47" spans="1:18" ht="44.25" customHeight="1" x14ac:dyDescent="0.25">
      <c r="A47" s="94"/>
      <c r="B47" s="94"/>
      <c r="C47" s="93"/>
      <c r="D47" s="48" t="s">
        <v>300</v>
      </c>
      <c r="E47" s="9">
        <v>2</v>
      </c>
      <c r="F47" s="9" t="s">
        <v>97</v>
      </c>
      <c r="G47" s="9">
        <v>23</v>
      </c>
      <c r="H47" s="55" t="s">
        <v>311</v>
      </c>
      <c r="I47" s="55" t="s">
        <v>312</v>
      </c>
      <c r="J47" s="55" t="s">
        <v>313</v>
      </c>
      <c r="K47" s="55" t="s">
        <v>314</v>
      </c>
      <c r="L47" s="55" t="s">
        <v>315</v>
      </c>
      <c r="M47" s="11" t="s">
        <v>98</v>
      </c>
      <c r="N47" s="11" t="s">
        <v>12</v>
      </c>
    </row>
    <row r="48" spans="1:18" ht="21" customHeight="1" x14ac:dyDescent="0.25">
      <c r="A48" s="13"/>
      <c r="B48" s="13"/>
      <c r="C48" s="14">
        <f>SUM(C36:C47)</f>
        <v>30</v>
      </c>
      <c r="D48" s="15"/>
      <c r="E48" s="14">
        <f>SUM(E36:E47)</f>
        <v>30</v>
      </c>
      <c r="F48" s="16"/>
      <c r="G48" s="16"/>
      <c r="H48" s="13"/>
      <c r="I48" s="15"/>
      <c r="J48" s="15"/>
      <c r="K48" s="15"/>
      <c r="L48" s="15"/>
      <c r="M48" s="17"/>
      <c r="N48" s="16"/>
    </row>
    <row r="49" spans="1:14" ht="28.5" customHeight="1" x14ac:dyDescent="0.25">
      <c r="A49" s="94" t="s">
        <v>73</v>
      </c>
      <c r="B49" s="10" t="s">
        <v>34</v>
      </c>
      <c r="C49" s="9">
        <v>1</v>
      </c>
      <c r="D49" s="53" t="s">
        <v>316</v>
      </c>
      <c r="E49" s="93">
        <v>2</v>
      </c>
      <c r="F49" s="93" t="s">
        <v>97</v>
      </c>
      <c r="G49" s="93">
        <v>24</v>
      </c>
      <c r="H49" s="91" t="s">
        <v>322</v>
      </c>
      <c r="I49" s="91" t="s">
        <v>323</v>
      </c>
      <c r="J49" s="91" t="s">
        <v>324</v>
      </c>
      <c r="K49" s="91" t="s">
        <v>325</v>
      </c>
      <c r="L49" s="91" t="s">
        <v>326</v>
      </c>
      <c r="M49" s="92" t="s">
        <v>98</v>
      </c>
      <c r="N49" s="92" t="s">
        <v>12</v>
      </c>
    </row>
    <row r="50" spans="1:14" ht="48.75" customHeight="1" x14ac:dyDescent="0.25">
      <c r="A50" s="94"/>
      <c r="B50" s="20" t="s">
        <v>361</v>
      </c>
      <c r="C50" s="9">
        <v>1</v>
      </c>
      <c r="D50" s="48" t="s">
        <v>104</v>
      </c>
      <c r="E50" s="93"/>
      <c r="F50" s="93"/>
      <c r="G50" s="93"/>
      <c r="H50" s="91"/>
      <c r="I50" s="91"/>
      <c r="J50" s="91"/>
      <c r="K50" s="91"/>
      <c r="L50" s="91"/>
      <c r="M50" s="92"/>
      <c r="N50" s="92"/>
    </row>
    <row r="51" spans="1:14" ht="75" customHeight="1" x14ac:dyDescent="0.25">
      <c r="A51" s="94"/>
      <c r="B51" s="20" t="s">
        <v>362</v>
      </c>
      <c r="C51" s="9">
        <v>1</v>
      </c>
      <c r="D51" s="53" t="s">
        <v>327</v>
      </c>
      <c r="E51" s="93">
        <v>3</v>
      </c>
      <c r="F51" s="93" t="s">
        <v>99</v>
      </c>
      <c r="G51" s="93">
        <v>25</v>
      </c>
      <c r="H51" s="91" t="s">
        <v>328</v>
      </c>
      <c r="I51" s="91" t="s">
        <v>330</v>
      </c>
      <c r="J51" s="91" t="s">
        <v>329</v>
      </c>
      <c r="K51" s="91" t="s">
        <v>331</v>
      </c>
      <c r="L51" s="91" t="s">
        <v>332</v>
      </c>
      <c r="M51" s="92" t="s">
        <v>101</v>
      </c>
      <c r="N51" s="92" t="s">
        <v>13</v>
      </c>
    </row>
    <row r="52" spans="1:14" ht="33" customHeight="1" x14ac:dyDescent="0.25">
      <c r="A52" s="94"/>
      <c r="B52" s="20" t="s">
        <v>363</v>
      </c>
      <c r="C52" s="9">
        <v>2</v>
      </c>
      <c r="D52" s="48" t="s">
        <v>105</v>
      </c>
      <c r="E52" s="93"/>
      <c r="F52" s="93"/>
      <c r="G52" s="93"/>
      <c r="H52" s="91"/>
      <c r="I52" s="91"/>
      <c r="J52" s="91"/>
      <c r="K52" s="91"/>
      <c r="L52" s="91"/>
      <c r="M52" s="92"/>
      <c r="N52" s="92"/>
    </row>
    <row r="53" spans="1:14" ht="31.5" customHeight="1" x14ac:dyDescent="0.25">
      <c r="A53" s="94"/>
      <c r="B53" s="20" t="s">
        <v>364</v>
      </c>
      <c r="C53" s="9">
        <v>1</v>
      </c>
      <c r="D53" s="53" t="s">
        <v>334</v>
      </c>
      <c r="E53" s="93">
        <v>2</v>
      </c>
      <c r="F53" s="93" t="s">
        <v>102</v>
      </c>
      <c r="G53" s="93">
        <v>26</v>
      </c>
      <c r="H53" s="91" t="s">
        <v>335</v>
      </c>
      <c r="I53" s="91" t="s">
        <v>336</v>
      </c>
      <c r="J53" s="91" t="s">
        <v>337</v>
      </c>
      <c r="K53" s="91" t="s">
        <v>338</v>
      </c>
      <c r="L53" s="91" t="s">
        <v>339</v>
      </c>
      <c r="M53" s="92" t="s">
        <v>100</v>
      </c>
      <c r="N53" s="92" t="s">
        <v>12</v>
      </c>
    </row>
    <row r="54" spans="1:14" ht="31.5" customHeight="1" x14ac:dyDescent="0.25">
      <c r="A54" s="94"/>
      <c r="B54" s="20" t="s">
        <v>365</v>
      </c>
      <c r="C54" s="9">
        <v>1</v>
      </c>
      <c r="D54" s="48" t="s">
        <v>333</v>
      </c>
      <c r="E54" s="93"/>
      <c r="F54" s="93"/>
      <c r="G54" s="93"/>
      <c r="H54" s="91"/>
      <c r="I54" s="91"/>
      <c r="J54" s="91"/>
      <c r="K54" s="91"/>
      <c r="L54" s="91"/>
      <c r="M54" s="92"/>
      <c r="N54" s="92"/>
    </row>
    <row r="55" spans="1:14" ht="120" customHeight="1" x14ac:dyDescent="0.25">
      <c r="A55" s="94"/>
      <c r="B55" s="20" t="s">
        <v>366</v>
      </c>
      <c r="C55" s="9">
        <v>3</v>
      </c>
      <c r="D55" s="48" t="s">
        <v>106</v>
      </c>
      <c r="E55" s="9">
        <v>3</v>
      </c>
      <c r="F55" s="9" t="s">
        <v>99</v>
      </c>
      <c r="G55" s="9">
        <v>27</v>
      </c>
      <c r="H55" s="55" t="s">
        <v>340</v>
      </c>
      <c r="I55" s="55" t="s">
        <v>341</v>
      </c>
      <c r="J55" s="55" t="s">
        <v>342</v>
      </c>
      <c r="K55" s="55" t="s">
        <v>343</v>
      </c>
      <c r="L55" s="55" t="s">
        <v>344</v>
      </c>
      <c r="M55" s="11" t="s">
        <v>100</v>
      </c>
      <c r="N55" s="11" t="s">
        <v>13</v>
      </c>
    </row>
    <row r="56" spans="1:14" ht="67.5" customHeight="1" x14ac:dyDescent="0.25">
      <c r="A56" s="94"/>
      <c r="B56" s="20" t="s">
        <v>367</v>
      </c>
      <c r="C56" s="9">
        <v>4</v>
      </c>
      <c r="D56" s="48" t="s">
        <v>107</v>
      </c>
      <c r="E56" s="9">
        <v>4</v>
      </c>
      <c r="F56" s="9" t="s">
        <v>103</v>
      </c>
      <c r="G56" s="9">
        <v>28</v>
      </c>
      <c r="H56" s="74" t="s">
        <v>340</v>
      </c>
      <c r="I56" s="74" t="s">
        <v>341</v>
      </c>
      <c r="J56" s="74" t="s">
        <v>342</v>
      </c>
      <c r="K56" s="74" t="s">
        <v>343</v>
      </c>
      <c r="L56" s="74" t="s">
        <v>344</v>
      </c>
      <c r="M56" s="22" t="s">
        <v>100</v>
      </c>
      <c r="N56" s="11" t="s">
        <v>14</v>
      </c>
    </row>
    <row r="57" spans="1:14" ht="67.5" customHeight="1" x14ac:dyDescent="0.25">
      <c r="A57" s="94"/>
      <c r="B57" s="20" t="s">
        <v>368</v>
      </c>
      <c r="C57" s="9">
        <v>3</v>
      </c>
      <c r="D57" s="71" t="s">
        <v>108</v>
      </c>
      <c r="E57" s="9">
        <v>3</v>
      </c>
      <c r="F57" s="9" t="s">
        <v>99</v>
      </c>
      <c r="G57" s="9">
        <v>29</v>
      </c>
      <c r="H57" s="55" t="s">
        <v>350</v>
      </c>
      <c r="I57" s="55" t="s">
        <v>351</v>
      </c>
      <c r="J57" s="55" t="s">
        <v>352</v>
      </c>
      <c r="K57" s="55" t="s">
        <v>353</v>
      </c>
      <c r="L57" s="55" t="s">
        <v>354</v>
      </c>
      <c r="M57" s="11" t="s">
        <v>98</v>
      </c>
      <c r="N57" s="11" t="s">
        <v>13</v>
      </c>
    </row>
    <row r="58" spans="1:14" ht="37.5" customHeight="1" x14ac:dyDescent="0.25">
      <c r="A58" s="94"/>
      <c r="B58" s="20" t="s">
        <v>369</v>
      </c>
      <c r="C58" s="9">
        <v>2</v>
      </c>
      <c r="D58" s="53" t="s">
        <v>355</v>
      </c>
      <c r="E58" s="93">
        <v>3</v>
      </c>
      <c r="F58" s="93" t="s">
        <v>99</v>
      </c>
      <c r="G58" s="93">
        <v>30</v>
      </c>
      <c r="H58" s="91" t="s">
        <v>356</v>
      </c>
      <c r="I58" s="91" t="s">
        <v>357</v>
      </c>
      <c r="J58" s="91" t="s">
        <v>358</v>
      </c>
      <c r="K58" s="91" t="s">
        <v>359</v>
      </c>
      <c r="L58" s="91" t="s">
        <v>360</v>
      </c>
      <c r="M58" s="92" t="s">
        <v>98</v>
      </c>
      <c r="N58" s="92" t="s">
        <v>13</v>
      </c>
    </row>
    <row r="59" spans="1:14" ht="37.5" customHeight="1" x14ac:dyDescent="0.25">
      <c r="A59" s="94"/>
      <c r="B59" s="20" t="s">
        <v>370</v>
      </c>
      <c r="C59" s="9">
        <v>1</v>
      </c>
      <c r="D59" s="48" t="s">
        <v>109</v>
      </c>
      <c r="E59" s="93"/>
      <c r="F59" s="93"/>
      <c r="G59" s="93"/>
      <c r="H59" s="91"/>
      <c r="I59" s="91"/>
      <c r="J59" s="91"/>
      <c r="K59" s="91"/>
      <c r="L59" s="91"/>
      <c r="M59" s="92"/>
      <c r="N59" s="92"/>
    </row>
    <row r="60" spans="1:14" ht="24.75" customHeight="1" x14ac:dyDescent="0.25">
      <c r="A60" s="13"/>
      <c r="B60" s="13"/>
      <c r="C60" s="14">
        <f>SUM(C49:C59)</f>
        <v>20</v>
      </c>
      <c r="D60" s="15"/>
      <c r="E60" s="14">
        <f>SUM(E49:E59)</f>
        <v>20</v>
      </c>
      <c r="F60" s="14"/>
      <c r="G60" s="14">
        <v>30</v>
      </c>
      <c r="H60" s="13"/>
      <c r="I60" s="15"/>
      <c r="J60" s="15"/>
      <c r="K60" s="15"/>
      <c r="L60" s="15"/>
      <c r="M60" s="17"/>
      <c r="N60" s="16"/>
    </row>
    <row r="61" spans="1:14" x14ac:dyDescent="0.25">
      <c r="A61" s="18"/>
      <c r="B61" s="18"/>
      <c r="C61" s="18"/>
      <c r="D61" s="18"/>
      <c r="E61" s="43"/>
      <c r="F61" s="43"/>
      <c r="G61" s="43"/>
      <c r="H61" s="18"/>
      <c r="I61" s="18"/>
      <c r="J61" s="18"/>
      <c r="K61" s="18"/>
      <c r="L61" s="18"/>
      <c r="M61" s="43"/>
      <c r="N61" s="43"/>
    </row>
    <row r="62" spans="1:14" x14ac:dyDescent="0.25">
      <c r="A62" s="18"/>
      <c r="B62" s="18"/>
      <c r="C62" s="18"/>
      <c r="D62" s="18"/>
      <c r="E62" s="43"/>
      <c r="F62" s="43"/>
      <c r="G62" s="43"/>
      <c r="H62" s="18"/>
      <c r="I62" s="18"/>
      <c r="J62" s="18"/>
      <c r="K62" s="18"/>
      <c r="L62" s="18"/>
      <c r="M62" s="43"/>
      <c r="N62" s="43"/>
    </row>
  </sheetData>
  <autoFilter ref="A7:N60" xr:uid="{2F7C2EAA-509B-4DDE-9B63-14F94672F9CC}"/>
  <mergeCells count="180">
    <mergeCell ref="A4:B4"/>
    <mergeCell ref="C4:D4"/>
    <mergeCell ref="A5:B5"/>
    <mergeCell ref="C5:D5"/>
    <mergeCell ref="A6:B6"/>
    <mergeCell ref="C6:D6"/>
    <mergeCell ref="A1:B1"/>
    <mergeCell ref="C1:D1"/>
    <mergeCell ref="A2:B2"/>
    <mergeCell ref="C2:D2"/>
    <mergeCell ref="A3:B3"/>
    <mergeCell ref="C3:D3"/>
    <mergeCell ref="J14:J15"/>
    <mergeCell ref="K14:K15"/>
    <mergeCell ref="L14:L15"/>
    <mergeCell ref="M14:M15"/>
    <mergeCell ref="N8:N10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H8:H10"/>
    <mergeCell ref="I8:I10"/>
    <mergeCell ref="J8:J10"/>
    <mergeCell ref="K8:K10"/>
    <mergeCell ref="L8:L10"/>
    <mergeCell ref="M8:M10"/>
    <mergeCell ref="E8:E10"/>
    <mergeCell ref="F8:F10"/>
    <mergeCell ref="G8:G10"/>
    <mergeCell ref="N11:N13"/>
    <mergeCell ref="N16:N17"/>
    <mergeCell ref="B18:B20"/>
    <mergeCell ref="C18:C20"/>
    <mergeCell ref="N14:N15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B8:B17"/>
    <mergeCell ref="C8:C17"/>
    <mergeCell ref="E18:E20"/>
    <mergeCell ref="N18:N20"/>
    <mergeCell ref="M18:M20"/>
    <mergeCell ref="L18:L20"/>
    <mergeCell ref="E14:E15"/>
    <mergeCell ref="F14:F15"/>
    <mergeCell ref="G14:G15"/>
    <mergeCell ref="H14:H15"/>
    <mergeCell ref="I14:I15"/>
    <mergeCell ref="N25:N26"/>
    <mergeCell ref="B27:B31"/>
    <mergeCell ref="C27:C31"/>
    <mergeCell ref="E27:E28"/>
    <mergeCell ref="F27:F28"/>
    <mergeCell ref="G27:G28"/>
    <mergeCell ref="E25:E26"/>
    <mergeCell ref="F25:F26"/>
    <mergeCell ref="G25:G26"/>
    <mergeCell ref="H25:H26"/>
    <mergeCell ref="I25:I26"/>
    <mergeCell ref="B21:B26"/>
    <mergeCell ref="C21:C26"/>
    <mergeCell ref="E23:E24"/>
    <mergeCell ref="G23:G24"/>
    <mergeCell ref="N27:N28"/>
    <mergeCell ref="E29:E31"/>
    <mergeCell ref="F29:F31"/>
    <mergeCell ref="G29:G31"/>
    <mergeCell ref="H29:H31"/>
    <mergeCell ref="H27:H28"/>
    <mergeCell ref="I27:I28"/>
    <mergeCell ref="J27:J28"/>
    <mergeCell ref="K27:K28"/>
    <mergeCell ref="L27:L28"/>
    <mergeCell ref="M27:M28"/>
    <mergeCell ref="J25:J26"/>
    <mergeCell ref="K25:K26"/>
    <mergeCell ref="L25:L26"/>
    <mergeCell ref="M25:M26"/>
    <mergeCell ref="N29:N31"/>
    <mergeCell ref="B32:B34"/>
    <mergeCell ref="C32:C34"/>
    <mergeCell ref="E32:E34"/>
    <mergeCell ref="F32:F34"/>
    <mergeCell ref="G32:G34"/>
    <mergeCell ref="H32:H34"/>
    <mergeCell ref="I32:I34"/>
    <mergeCell ref="J32:J34"/>
    <mergeCell ref="K32:K34"/>
    <mergeCell ref="L32:L34"/>
    <mergeCell ref="M32:M34"/>
    <mergeCell ref="N32:N34"/>
    <mergeCell ref="I29:I31"/>
    <mergeCell ref="J29:J31"/>
    <mergeCell ref="K29:K31"/>
    <mergeCell ref="L29:L31"/>
    <mergeCell ref="M29:M31"/>
    <mergeCell ref="A36:A47"/>
    <mergeCell ref="B36:B44"/>
    <mergeCell ref="C36:C44"/>
    <mergeCell ref="D42:D43"/>
    <mergeCell ref="B45:B47"/>
    <mergeCell ref="C45:C47"/>
    <mergeCell ref="A8:A34"/>
    <mergeCell ref="A49:A59"/>
    <mergeCell ref="E49:E50"/>
    <mergeCell ref="E21:E22"/>
    <mergeCell ref="E58:E59"/>
    <mergeCell ref="F58:F59"/>
    <mergeCell ref="G58:G59"/>
    <mergeCell ref="H58:H59"/>
    <mergeCell ref="J49:J50"/>
    <mergeCell ref="E53:E54"/>
    <mergeCell ref="F53:F54"/>
    <mergeCell ref="G53:G54"/>
    <mergeCell ref="H53:H54"/>
    <mergeCell ref="I53:I54"/>
    <mergeCell ref="I58:I59"/>
    <mergeCell ref="J58:J59"/>
    <mergeCell ref="K49:K50"/>
    <mergeCell ref="L49:L50"/>
    <mergeCell ref="M49:M50"/>
    <mergeCell ref="N49:N50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F49:F50"/>
    <mergeCell ref="G49:G50"/>
    <mergeCell ref="H49:H50"/>
    <mergeCell ref="I49:I50"/>
    <mergeCell ref="K58:K59"/>
    <mergeCell ref="L58:L59"/>
    <mergeCell ref="M58:M59"/>
    <mergeCell ref="N58:N59"/>
    <mergeCell ref="J53:J54"/>
    <mergeCell ref="K53:K54"/>
    <mergeCell ref="L53:L54"/>
    <mergeCell ref="M53:M54"/>
    <mergeCell ref="N53:N54"/>
    <mergeCell ref="L21:L22"/>
    <mergeCell ref="M21:M22"/>
    <mergeCell ref="N21:N22"/>
    <mergeCell ref="N23:N24"/>
    <mergeCell ref="J18:J20"/>
    <mergeCell ref="I18:I20"/>
    <mergeCell ref="H23:H24"/>
    <mergeCell ref="I23:I24"/>
    <mergeCell ref="J23:J24"/>
    <mergeCell ref="K23:K24"/>
    <mergeCell ref="L23:L24"/>
    <mergeCell ref="M23:M24"/>
    <mergeCell ref="K18:K20"/>
    <mergeCell ref="F23:F24"/>
    <mergeCell ref="F21:F22"/>
    <mergeCell ref="G21:G22"/>
    <mergeCell ref="H21:H22"/>
    <mergeCell ref="I21:I22"/>
    <mergeCell ref="J21:J22"/>
    <mergeCell ref="K21:K22"/>
    <mergeCell ref="H18:H20"/>
    <mergeCell ref="G18:G20"/>
    <mergeCell ref="F18:F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Framework</vt:lpstr>
      <vt:lpstr>Blueprint</vt:lpstr>
      <vt:lpstr>Mock Test Paper</vt:lpstr>
      <vt:lpstr>Theory_Set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2024-09-30T04:47:43Z</dcterms:created>
  <dcterms:modified xsi:type="dcterms:W3CDTF">2026-01-17T16:38:37Z</dcterms:modified>
</cp:coreProperties>
</file>